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95" yWindow="15" windowWidth="402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<sst xmlns="http://schemas.openxmlformats.org/spreadsheetml/2006/main" count="78" uniqueCount="62">
  <si>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Araiteuru Marae Council Incorported</t>
  </si>
  <si>
    <t>Marae Hire Document</t>
  </si>
  <si>
    <t>Dates:</t>
  </si>
  <si>
    <t>Group/Organisation:</t>
  </si>
  <si>
    <t>Per Day</t>
  </si>
  <si>
    <t>No. of Days</t>
  </si>
  <si>
    <t>Kitchen for Own Use:</t>
  </si>
  <si>
    <t>Use of Kitchen Facilities</t>
  </si>
  <si>
    <t>Catering by Araiteuru Marae:</t>
  </si>
  <si>
    <t>Breakfast</t>
  </si>
  <si>
    <t>Morning Tea</t>
  </si>
  <si>
    <t>Lunch</t>
  </si>
  <si>
    <t>Afternoon Tea</t>
  </si>
  <si>
    <t>Dinner</t>
  </si>
  <si>
    <t>Supper</t>
  </si>
  <si>
    <t>Deitary Requirements:</t>
  </si>
  <si>
    <t>Equipment Hire:</t>
  </si>
  <si>
    <t>Whiteboard &amp; Pens</t>
  </si>
  <si>
    <t>Video &amp; Television</t>
  </si>
  <si>
    <t>Flipchart &amp; Pens</t>
  </si>
  <si>
    <t>Data Projector</t>
  </si>
  <si>
    <t>Projector Screen</t>
  </si>
  <si>
    <t>Laptop</t>
  </si>
  <si>
    <t>Public Address System</t>
  </si>
  <si>
    <t>Video</t>
  </si>
  <si>
    <t>Overhead Projector</t>
  </si>
  <si>
    <t>Security Personnel:</t>
  </si>
  <si>
    <t>Hours</t>
  </si>
  <si>
    <t>Total Cost of Marae Stay</t>
  </si>
  <si>
    <t>GST</t>
  </si>
  <si>
    <t>Subtotal</t>
  </si>
  <si>
    <t>Rate</t>
  </si>
  <si>
    <t>No. of People</t>
  </si>
  <si>
    <t>Date of Arrival</t>
  </si>
  <si>
    <t>Date of Departure</t>
  </si>
  <si>
    <t>Time of Arrival</t>
  </si>
  <si>
    <t>Time of Departure</t>
  </si>
  <si>
    <t>Powhiri Required</t>
  </si>
  <si>
    <t>Poroporoaki Required</t>
  </si>
  <si>
    <t>Time:</t>
  </si>
  <si>
    <t>Contact Person:</t>
  </si>
  <si>
    <t>Second Contact Person:</t>
  </si>
  <si>
    <t>Organisation:</t>
  </si>
  <si>
    <t>Telephone:</t>
  </si>
  <si>
    <t>Fax:</t>
  </si>
  <si>
    <t>Mobile:</t>
  </si>
  <si>
    <t>Email:</t>
  </si>
  <si>
    <t>Postal Address:</t>
  </si>
  <si>
    <t>Contact Details:</t>
  </si>
  <si>
    <t>I accept and agree to the policies and rules as set out in the attached document:</t>
  </si>
  <si>
    <r>
      <t>Wharenui</t>
    </r>
    <r>
      <rPr>
        <sz val="8"/>
        <rFont val="Arial"/>
        <family val="0"/>
      </rPr>
      <t xml:space="preserve"> (Meeting House) &amp; </t>
    </r>
    <r>
      <rPr>
        <sz val="10"/>
        <rFont val="Arial"/>
        <family val="2"/>
      </rPr>
      <t xml:space="preserve">Wharekai </t>
    </r>
    <r>
      <rPr>
        <sz val="8"/>
        <rFont val="Arial"/>
        <family val="0"/>
      </rPr>
      <t>(Dining Room)</t>
    </r>
  </si>
  <si>
    <t>Marae Hire Excluding Kitchen:</t>
  </si>
  <si>
    <t>Please nominate one of your group to be a Fire Warden during your stay.  This is a Fire Department standard for the safety of all involved.  The building is alarmed and monitored.  A sprinkler system is throughout the bulding but a Warden is still required.</t>
  </si>
  <si>
    <t>Name of Nominee:</t>
  </si>
  <si>
    <t>Affiliated Hire - Special Rate</t>
  </si>
  <si>
    <t>Accomodation</t>
  </si>
  <si>
    <t>PO Box 5461, Moray Place, Dunedin</t>
  </si>
  <si>
    <t>teuru@ihug.co.nz</t>
  </si>
  <si>
    <t>School Children - Non Tertiary</t>
  </si>
  <si>
    <t>Adults - 15 years &amp; over</t>
  </si>
  <si>
    <t>YES/NO</t>
  </si>
  <si>
    <t>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</si>
</sst>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h:mm:ss\ AM/PM"/>
    <numFmt numFmtId="166" formatCode="[$-F400]h:mm:ss\ AM/PM"/>
    <numFmt numFmtId="167" formatCode="[$-1409]dddd\,\ d\ mmmm\ yyyy"/>
    <numFmt numFmtId="168" formatCode="[$-1409]d\ mmmm\ yyyy;@"/>
    <numFmt numFmtId="169" formatCode="d/mm/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color indexed="39"/>
      <name val="Script MT Bold"/>
      <family val="4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39"/>
      <name val="Script MT Bold"/>
      <family val="4"/>
    </font>
    <font>
      <b/>
      <sz val="14"/>
      <color indexed="29"/>
      <name val="Arial"/>
      <family val="0"/>
    </font>
    <font>
      <sz val="10"/>
      <color indexed="12"/>
      <name val="Arial"/>
      <family val="0"/>
    </font>
    <font>
      <sz val="10"/>
      <color indexed="41"/>
      <name val="Arial"/>
      <family val="0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4" fillId="2" borderId="0" xfId="0" applyNumberFormat="1" applyFont="1" applyFill="1" applyBorder="1" applyAlignment="1" applyProtection="1">
      <alignment/>
      <protection hidden="1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164" fontId="0" fillId="2" borderId="0" xfId="0" applyNumberFormat="1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>
      <alignment horizontal="right"/>
    </xf>
    <xf numFmtId="164" fontId="0" fillId="2" borderId="0" xfId="0" applyNumberForma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164" fontId="0" fillId="2" borderId="0" xfId="0" applyNumberForma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 applyProtection="1">
      <alignment wrapText="1"/>
      <protection/>
    </xf>
    <xf numFmtId="0" fontId="0" fillId="2" borderId="0" xfId="0" applyFill="1" applyAlignment="1" applyProtection="1">
      <alignment wrapText="1"/>
      <protection/>
    </xf>
    <xf numFmtId="8" fontId="0" fillId="3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7" xfId="0" applyFill="1" applyBorder="1" applyAlignment="1" applyProtection="1">
      <alignment/>
      <protection locked="0"/>
    </xf>
    <xf numFmtId="164" fontId="4" fillId="2" borderId="9" xfId="0" applyNumberFormat="1" applyFont="1" applyFill="1" applyBorder="1" applyAlignment="1" applyProtection="1">
      <alignment/>
      <protection hidden="1"/>
    </xf>
    <xf numFmtId="164" fontId="0" fillId="2" borderId="1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/>
    </xf>
    <xf numFmtId="0" fontId="9" fillId="2" borderId="0" xfId="0" applyFont="1" applyFill="1" applyBorder="1" applyAlignment="1">
      <alignment horizontal="center"/>
    </xf>
    <xf numFmtId="0" fontId="1" fillId="2" borderId="0" xfId="20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/>
      <protection hidden="1"/>
    </xf>
    <xf numFmtId="0" fontId="1" fillId="2" borderId="0" xfId="2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center"/>
      <protection hidden="1"/>
    </xf>
    <xf numFmtId="49" fontId="7" fillId="3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0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9" fontId="0" fillId="3" borderId="0" xfId="0" applyNumberForma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>
      <alignment/>
    </xf>
    <xf numFmtId="0" fontId="11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>
      <alignment horizontal="right"/>
    </xf>
    <xf numFmtId="164" fontId="0" fillId="3" borderId="0" xfId="0" applyNumberForma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16</xdr:row>
      <xdr:rowOff>142875</xdr:rowOff>
    </xdr:from>
    <xdr:to>
      <xdr:col>4</xdr:col>
      <xdr:colOff>123825</xdr:colOff>
      <xdr:row>18</xdr:row>
      <xdr:rowOff>19050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009900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123825</xdr:colOff>
      <xdr:row>19</xdr:row>
      <xdr:rowOff>47625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3190875"/>
          <a:ext cx="790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79</xdr:row>
      <xdr:rowOff>152400</xdr:rowOff>
    </xdr:from>
    <xdr:to>
      <xdr:col>5</xdr:col>
      <xdr:colOff>666750</xdr:colOff>
      <xdr:row>81</xdr:row>
      <xdr:rowOff>19050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13239750"/>
          <a:ext cx="866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uru@ihug.co.n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B2:H82"/>
  <sheetViews>
    <sheetView showGridLines="0" tabSelected="1" workbookViewId="0" topLeftCell="C1">
      <selection activeCell="C7" sqref="C7:G7"/>
    </sheetView>
  </sheetViews>
  <sheetFormatPr defaultColWidth="9.140625" defaultRowHeight="12.75"/>
  <cols>
    <col min="1" max="1" width="4.00390625" style="26" customWidth="1"/>
    <col min="2" max="2" width="3.00390625" style="26" customWidth="1"/>
    <col min="3" max="3" width="31.28125" style="26" bestFit="1" customWidth="1"/>
    <col min="4" max="4" width="10.00390625" style="26" customWidth="1"/>
    <col min="5" max="5" width="9.140625" style="26" customWidth="1"/>
    <col min="6" max="6" width="11.7109375" style="26" customWidth="1"/>
    <col min="7" max="7" width="9.8515625" style="26" customWidth="1"/>
    <col min="8" max="8" width="3.00390625" style="26" customWidth="1"/>
    <col min="9" max="16384" width="9.140625" style="26" customWidth="1"/>
  </cols>
  <sheetData>
    <row r="1" ht="13.5" thickBot="1"/>
    <row r="2" spans="2:8" ht="12.75">
      <c r="B2" s="27"/>
      <c r="C2" s="28"/>
      <c r="D2" s="28"/>
      <c r="E2" s="28"/>
      <c r="F2" s="28"/>
      <c r="G2" s="28"/>
      <c r="H2" s="29"/>
    </row>
    <row r="3" spans="2:8" ht="26.25">
      <c r="B3" s="30"/>
      <c r="C3" s="59" t="s">
        <v>0</v>
      </c>
      <c r="D3" s="59"/>
      <c r="E3" s="59"/>
      <c r="F3" s="59"/>
      <c r="G3" s="59"/>
      <c r="H3" s="47"/>
    </row>
    <row r="4" spans="2:8" ht="13.5" customHeight="1">
      <c r="B4" s="30"/>
      <c r="C4" s="46"/>
      <c r="D4" s="44" t="s">
        <v>56</v>
      </c>
      <c r="E4" s="46"/>
      <c r="F4" s="46"/>
      <c r="G4" s="46"/>
      <c r="H4" s="47"/>
    </row>
    <row r="5" spans="2:8" ht="13.5" customHeight="1">
      <c r="B5" s="30"/>
      <c r="C5" s="48"/>
      <c r="D5" s="45" t="s">
        <v>57</v>
      </c>
      <c r="E5" s="44"/>
      <c r="F5" s="46"/>
      <c r="G5" s="46"/>
      <c r="H5" s="47"/>
    </row>
    <row r="6" spans="2:8" ht="13.5" customHeight="1">
      <c r="B6" s="49"/>
      <c r="C6" s="48"/>
      <c r="D6" s="48"/>
      <c r="E6" s="46"/>
      <c r="F6" s="46"/>
      <c r="G6" s="46"/>
      <c r="H6" s="47"/>
    </row>
    <row r="7" spans="2:8" ht="18">
      <c r="B7" s="30"/>
      <c r="C7" s="60" t="s">
        <v>1</v>
      </c>
      <c r="D7" s="61"/>
      <c r="E7" s="61"/>
      <c r="F7" s="61"/>
      <c r="G7" s="61"/>
      <c r="H7" s="31"/>
    </row>
    <row r="8" spans="2:8" ht="12.75">
      <c r="B8" s="30"/>
      <c r="C8" s="19"/>
      <c r="D8" s="2"/>
      <c r="E8" s="3"/>
      <c r="F8" s="3"/>
      <c r="G8" s="3"/>
      <c r="H8" s="31"/>
    </row>
    <row r="9" spans="2:8" ht="12.75">
      <c r="B9" s="30"/>
      <c r="C9" s="21" t="s">
        <v>3</v>
      </c>
      <c r="D9" s="62"/>
      <c r="E9" s="62"/>
      <c r="F9" s="62"/>
      <c r="G9" s="62"/>
      <c r="H9" s="31"/>
    </row>
    <row r="10" spans="2:8" ht="12.75">
      <c r="B10" s="30"/>
      <c r="C10" s="20"/>
      <c r="D10" s="62"/>
      <c r="E10" s="62"/>
      <c r="F10" s="62"/>
      <c r="G10" s="62"/>
      <c r="H10" s="31"/>
    </row>
    <row r="11" spans="2:8" ht="12.75">
      <c r="B11" s="30"/>
      <c r="C11" s="20"/>
      <c r="D11" s="4"/>
      <c r="E11" s="4"/>
      <c r="F11" s="4"/>
      <c r="G11" s="4"/>
      <c r="H11" s="31"/>
    </row>
    <row r="12" spans="2:8" ht="12.75">
      <c r="B12" s="30"/>
      <c r="C12" s="20"/>
      <c r="D12" s="52" t="s">
        <v>33</v>
      </c>
      <c r="E12" s="52"/>
      <c r="F12" s="52" t="s">
        <v>34</v>
      </c>
      <c r="G12" s="52"/>
      <c r="H12" s="31"/>
    </row>
    <row r="13" spans="2:8" ht="12.75">
      <c r="B13" s="30"/>
      <c r="C13" s="21" t="s">
        <v>2</v>
      </c>
      <c r="D13" s="53"/>
      <c r="E13" s="53"/>
      <c r="F13" s="53"/>
      <c r="G13" s="53"/>
      <c r="H13" s="31"/>
    </row>
    <row r="14" spans="2:8" ht="12.75">
      <c r="B14" s="30"/>
      <c r="C14" s="20"/>
      <c r="D14" s="6"/>
      <c r="E14" s="6"/>
      <c r="F14" s="6"/>
      <c r="G14" s="6"/>
      <c r="H14" s="31"/>
    </row>
    <row r="15" spans="2:8" ht="12.75">
      <c r="B15" s="30"/>
      <c r="C15" s="3"/>
      <c r="D15" s="52" t="s">
        <v>35</v>
      </c>
      <c r="E15" s="52"/>
      <c r="F15" s="52" t="s">
        <v>36</v>
      </c>
      <c r="G15" s="52"/>
      <c r="H15" s="31"/>
    </row>
    <row r="16" spans="2:8" ht="12.75">
      <c r="B16" s="30"/>
      <c r="C16" s="21" t="s">
        <v>39</v>
      </c>
      <c r="D16" s="53"/>
      <c r="E16" s="53"/>
      <c r="F16" s="53"/>
      <c r="G16" s="53"/>
      <c r="H16" s="31"/>
    </row>
    <row r="17" spans="2:8" ht="12.75">
      <c r="B17" s="30"/>
      <c r="C17" s="20"/>
      <c r="D17" s="7"/>
      <c r="E17" s="7"/>
      <c r="F17" s="8"/>
      <c r="G17" s="8"/>
      <c r="H17" s="31"/>
    </row>
    <row r="18" spans="2:8" ht="12.75">
      <c r="B18" s="30"/>
      <c r="C18" s="21" t="s">
        <v>37</v>
      </c>
      <c r="D18" s="5"/>
      <c r="E18" s="5" t="s">
        <v>61</v>
      </c>
      <c r="F18" s="65" t="s">
        <v>60</v>
      </c>
      <c r="G18" s="66"/>
      <c r="H18" s="31"/>
    </row>
    <row r="19" spans="2:8" ht="12.75">
      <c r="B19" s="30"/>
      <c r="C19" s="21" t="s">
        <v>38</v>
      </c>
      <c r="D19" s="5"/>
      <c r="E19" s="5" t="s">
        <v>61</v>
      </c>
      <c r="F19" s="65" t="s">
        <v>60</v>
      </c>
      <c r="G19" s="66"/>
      <c r="H19" s="31"/>
    </row>
    <row r="20" spans="2:8" ht="12.75">
      <c r="B20" s="30"/>
      <c r="C20" s="21"/>
      <c r="D20" s="9"/>
      <c r="E20" s="9"/>
      <c r="F20" s="9"/>
      <c r="G20" s="9"/>
      <c r="H20" s="31"/>
    </row>
    <row r="21" spans="2:8" ht="12.75">
      <c r="B21" s="30"/>
      <c r="C21" s="21" t="s">
        <v>55</v>
      </c>
      <c r="D21" s="5" t="s">
        <v>32</v>
      </c>
      <c r="E21" s="10" t="s">
        <v>4</v>
      </c>
      <c r="F21" s="5" t="s">
        <v>5</v>
      </c>
      <c r="G21" s="23"/>
      <c r="H21" s="31"/>
    </row>
    <row r="22" spans="2:8" ht="12.75">
      <c r="B22" s="30"/>
      <c r="C22" s="9" t="s">
        <v>59</v>
      </c>
      <c r="D22" s="12">
        <v>0</v>
      </c>
      <c r="E22" s="13">
        <v>25</v>
      </c>
      <c r="F22" s="12">
        <v>0</v>
      </c>
      <c r="G22" s="23">
        <f>SUM(D22*E22*F22)</f>
        <v>0</v>
      </c>
      <c r="H22" s="31"/>
    </row>
    <row r="23" spans="2:8" ht="12.75">
      <c r="B23" s="30"/>
      <c r="C23" s="9" t="s">
        <v>58</v>
      </c>
      <c r="D23" s="12">
        <v>0</v>
      </c>
      <c r="E23" s="13">
        <v>12.5</v>
      </c>
      <c r="F23" s="12">
        <v>0</v>
      </c>
      <c r="G23" s="23">
        <f>SUM(D23*E23*F23)</f>
        <v>0</v>
      </c>
      <c r="H23" s="31"/>
    </row>
    <row r="24" spans="2:8" ht="12.75">
      <c r="B24" s="30"/>
      <c r="C24" s="9"/>
      <c r="D24" s="43"/>
      <c r="E24" s="11"/>
      <c r="F24" s="43"/>
      <c r="G24" s="23"/>
      <c r="H24" s="31"/>
    </row>
    <row r="25" spans="2:8" ht="12.75">
      <c r="B25" s="30"/>
      <c r="C25" s="21" t="s">
        <v>51</v>
      </c>
      <c r="D25" s="9"/>
      <c r="E25" s="10" t="s">
        <v>4</v>
      </c>
      <c r="F25" s="5" t="s">
        <v>5</v>
      </c>
      <c r="G25" s="22"/>
      <c r="H25" s="31"/>
    </row>
    <row r="26" spans="2:8" ht="12.75">
      <c r="B26" s="30"/>
      <c r="C26" s="56" t="s">
        <v>50</v>
      </c>
      <c r="D26" s="57"/>
      <c r="E26" s="11">
        <v>100</v>
      </c>
      <c r="F26" s="12">
        <v>0</v>
      </c>
      <c r="G26" s="23">
        <f>SUM(E26*F26)</f>
        <v>0</v>
      </c>
      <c r="H26" s="31"/>
    </row>
    <row r="27" spans="2:8" ht="12.75">
      <c r="B27" s="30"/>
      <c r="C27" s="3" t="s">
        <v>54</v>
      </c>
      <c r="D27" s="39"/>
      <c r="E27" s="68">
        <v>0</v>
      </c>
      <c r="F27" s="12">
        <v>0</v>
      </c>
      <c r="G27" s="23">
        <f>SUM(E27*F27)</f>
        <v>0</v>
      </c>
      <c r="H27" s="31"/>
    </row>
    <row r="28" spans="2:8" ht="12.75">
      <c r="B28" s="30"/>
      <c r="C28" s="9"/>
      <c r="D28" s="9"/>
      <c r="E28" s="9"/>
      <c r="F28" s="9"/>
      <c r="G28" s="9"/>
      <c r="H28" s="31"/>
    </row>
    <row r="29" spans="2:8" ht="12.75">
      <c r="B29" s="30"/>
      <c r="C29" s="21" t="s">
        <v>6</v>
      </c>
      <c r="D29" s="9"/>
      <c r="E29" s="10" t="s">
        <v>4</v>
      </c>
      <c r="F29" s="5" t="s">
        <v>5</v>
      </c>
      <c r="G29" s="23"/>
      <c r="H29" s="31"/>
    </row>
    <row r="30" spans="2:8" ht="12.75">
      <c r="B30" s="30"/>
      <c r="C30" s="3" t="s">
        <v>7</v>
      </c>
      <c r="D30" s="3"/>
      <c r="E30" s="13">
        <v>50</v>
      </c>
      <c r="F30" s="12">
        <v>0</v>
      </c>
      <c r="G30" s="23">
        <f>SUM(E30*F30)</f>
        <v>0</v>
      </c>
      <c r="H30" s="31"/>
    </row>
    <row r="31" spans="2:8" ht="12.75">
      <c r="B31" s="30"/>
      <c r="C31" s="9"/>
      <c r="D31" s="9"/>
      <c r="E31" s="14"/>
      <c r="F31" s="9"/>
      <c r="G31" s="23"/>
      <c r="H31" s="31"/>
    </row>
    <row r="32" spans="2:8" ht="12.75">
      <c r="B32" s="30"/>
      <c r="C32" s="21" t="s">
        <v>8</v>
      </c>
      <c r="D32" s="5" t="s">
        <v>32</v>
      </c>
      <c r="E32" s="10" t="s">
        <v>4</v>
      </c>
      <c r="F32" s="5" t="s">
        <v>5</v>
      </c>
      <c r="G32" s="23"/>
      <c r="H32" s="31"/>
    </row>
    <row r="33" spans="2:8" ht="12.75">
      <c r="B33" s="30"/>
      <c r="C33" s="9" t="s">
        <v>9</v>
      </c>
      <c r="D33" s="12">
        <v>0</v>
      </c>
      <c r="E33" s="13">
        <v>5.5</v>
      </c>
      <c r="F33" s="12">
        <v>0</v>
      </c>
      <c r="G33" s="23">
        <f aca="true" t="shared" si="0" ref="G33:G38">SUM(D33*E33*F33)</f>
        <v>0</v>
      </c>
      <c r="H33" s="31"/>
    </row>
    <row r="34" spans="2:8" ht="12.75">
      <c r="B34" s="30"/>
      <c r="C34" s="9" t="s">
        <v>10</v>
      </c>
      <c r="D34" s="12">
        <v>0</v>
      </c>
      <c r="E34" s="13">
        <v>4</v>
      </c>
      <c r="F34" s="12">
        <v>0</v>
      </c>
      <c r="G34" s="23">
        <f t="shared" si="0"/>
        <v>0</v>
      </c>
      <c r="H34" s="31"/>
    </row>
    <row r="35" spans="2:8" ht="12.75">
      <c r="B35" s="30"/>
      <c r="C35" s="9" t="s">
        <v>11</v>
      </c>
      <c r="D35" s="12">
        <v>0</v>
      </c>
      <c r="E35" s="13">
        <v>6.5</v>
      </c>
      <c r="F35" s="12">
        <v>0</v>
      </c>
      <c r="G35" s="23">
        <f t="shared" si="0"/>
        <v>0</v>
      </c>
      <c r="H35" s="31"/>
    </row>
    <row r="36" spans="2:8" ht="12.75">
      <c r="B36" s="30"/>
      <c r="C36" s="9" t="s">
        <v>12</v>
      </c>
      <c r="D36" s="12">
        <v>0</v>
      </c>
      <c r="E36" s="13">
        <v>4</v>
      </c>
      <c r="F36" s="12">
        <v>0</v>
      </c>
      <c r="G36" s="23">
        <f t="shared" si="0"/>
        <v>0</v>
      </c>
      <c r="H36" s="31"/>
    </row>
    <row r="37" spans="2:8" ht="12.75">
      <c r="B37" s="30"/>
      <c r="C37" s="9" t="s">
        <v>13</v>
      </c>
      <c r="D37" s="12">
        <v>0</v>
      </c>
      <c r="E37" s="13">
        <v>25</v>
      </c>
      <c r="F37" s="12">
        <v>0</v>
      </c>
      <c r="G37" s="23">
        <f t="shared" si="0"/>
        <v>0</v>
      </c>
      <c r="H37" s="31"/>
    </row>
    <row r="38" spans="2:8" ht="12.75">
      <c r="B38" s="30"/>
      <c r="C38" s="9" t="s">
        <v>14</v>
      </c>
      <c r="D38" s="12">
        <v>0</v>
      </c>
      <c r="E38" s="13">
        <v>4</v>
      </c>
      <c r="F38" s="12">
        <v>0</v>
      </c>
      <c r="G38" s="23">
        <f t="shared" si="0"/>
        <v>0</v>
      </c>
      <c r="H38" s="31"/>
    </row>
    <row r="39" spans="2:8" ht="12.75">
      <c r="B39" s="30"/>
      <c r="C39" s="9"/>
      <c r="D39" s="15"/>
      <c r="E39" s="14"/>
      <c r="F39" s="15"/>
      <c r="G39" s="23"/>
      <c r="H39" s="31"/>
    </row>
    <row r="40" spans="2:8" ht="12.75">
      <c r="B40" s="30"/>
      <c r="C40" s="21" t="s">
        <v>15</v>
      </c>
      <c r="D40" s="5" t="s">
        <v>32</v>
      </c>
      <c r="E40" s="9"/>
      <c r="F40" s="5" t="s">
        <v>5</v>
      </c>
      <c r="G40" s="23"/>
      <c r="H40" s="31"/>
    </row>
    <row r="41" spans="2:8" ht="12.75">
      <c r="B41" s="30"/>
      <c r="C41" s="50"/>
      <c r="D41" s="12"/>
      <c r="E41" s="3"/>
      <c r="F41" s="12"/>
      <c r="G41" s="3"/>
      <c r="H41" s="31"/>
    </row>
    <row r="42" spans="2:8" ht="12.75">
      <c r="B42" s="30"/>
      <c r="C42" s="50"/>
      <c r="D42" s="12"/>
      <c r="E42" s="3"/>
      <c r="F42" s="12"/>
      <c r="G42" s="23"/>
      <c r="H42" s="31"/>
    </row>
    <row r="43" spans="2:8" ht="12.75">
      <c r="B43" s="30"/>
      <c r="C43" s="50"/>
      <c r="D43" s="12"/>
      <c r="E43" s="3"/>
      <c r="F43" s="12"/>
      <c r="G43" s="23"/>
      <c r="H43" s="31"/>
    </row>
    <row r="44" spans="2:8" ht="12.75">
      <c r="B44" s="30"/>
      <c r="C44" s="9"/>
      <c r="D44" s="9"/>
      <c r="E44" s="14"/>
      <c r="F44" s="15"/>
      <c r="G44" s="23"/>
      <c r="H44" s="31"/>
    </row>
    <row r="45" spans="2:8" ht="12.75">
      <c r="B45" s="30"/>
      <c r="C45" s="21" t="s">
        <v>16</v>
      </c>
      <c r="D45" s="9"/>
      <c r="E45" s="10" t="s">
        <v>4</v>
      </c>
      <c r="F45" s="5" t="s">
        <v>5</v>
      </c>
      <c r="G45" s="22"/>
      <c r="H45" s="31"/>
    </row>
    <row r="46" spans="2:8" ht="12.75">
      <c r="B46" s="30"/>
      <c r="C46" s="9" t="s">
        <v>17</v>
      </c>
      <c r="D46" s="9"/>
      <c r="E46" s="14">
        <v>10</v>
      </c>
      <c r="F46" s="12">
        <v>0</v>
      </c>
      <c r="G46" s="23">
        <f aca="true" t="shared" si="1" ref="G46:G54">SUM(E46*F46)</f>
        <v>0</v>
      </c>
      <c r="H46" s="31"/>
    </row>
    <row r="47" spans="2:8" ht="12.75">
      <c r="B47" s="30"/>
      <c r="C47" s="9" t="s">
        <v>19</v>
      </c>
      <c r="D47" s="9"/>
      <c r="E47" s="14">
        <v>20</v>
      </c>
      <c r="F47" s="12">
        <v>0</v>
      </c>
      <c r="G47" s="23">
        <f t="shared" si="1"/>
        <v>0</v>
      </c>
      <c r="H47" s="31"/>
    </row>
    <row r="48" spans="2:8" ht="12.75">
      <c r="B48" s="30"/>
      <c r="C48" s="9" t="s">
        <v>18</v>
      </c>
      <c r="D48" s="9"/>
      <c r="E48" s="14">
        <v>65</v>
      </c>
      <c r="F48" s="12">
        <v>0</v>
      </c>
      <c r="G48" s="23">
        <f t="shared" si="1"/>
        <v>0</v>
      </c>
      <c r="H48" s="31"/>
    </row>
    <row r="49" spans="2:8" ht="12.75">
      <c r="B49" s="30"/>
      <c r="C49" s="9" t="s">
        <v>20</v>
      </c>
      <c r="D49" s="9"/>
      <c r="E49" s="14">
        <v>150</v>
      </c>
      <c r="F49" s="12">
        <v>0</v>
      </c>
      <c r="G49" s="23">
        <f t="shared" si="1"/>
        <v>0</v>
      </c>
      <c r="H49" s="31"/>
    </row>
    <row r="50" spans="2:8" ht="12.75">
      <c r="B50" s="30"/>
      <c r="C50" s="9" t="s">
        <v>21</v>
      </c>
      <c r="D50" s="9"/>
      <c r="E50" s="14">
        <v>35</v>
      </c>
      <c r="F50" s="12">
        <v>0</v>
      </c>
      <c r="G50" s="23">
        <f t="shared" si="1"/>
        <v>0</v>
      </c>
      <c r="H50" s="31"/>
    </row>
    <row r="51" spans="2:8" ht="12.75">
      <c r="B51" s="30"/>
      <c r="C51" s="9" t="s">
        <v>22</v>
      </c>
      <c r="D51" s="9"/>
      <c r="E51" s="14">
        <v>50</v>
      </c>
      <c r="F51" s="12">
        <v>0</v>
      </c>
      <c r="G51" s="23">
        <f t="shared" si="1"/>
        <v>0</v>
      </c>
      <c r="H51" s="31"/>
    </row>
    <row r="52" spans="2:8" ht="12.75">
      <c r="B52" s="30"/>
      <c r="C52" s="9" t="s">
        <v>23</v>
      </c>
      <c r="D52" s="9"/>
      <c r="E52" s="14">
        <v>60</v>
      </c>
      <c r="F52" s="12">
        <v>0</v>
      </c>
      <c r="G52" s="23">
        <f t="shared" si="1"/>
        <v>0</v>
      </c>
      <c r="H52" s="31"/>
    </row>
    <row r="53" spans="2:8" ht="12.75">
      <c r="B53" s="30"/>
      <c r="C53" s="9" t="s">
        <v>24</v>
      </c>
      <c r="D53" s="9"/>
      <c r="E53" s="14">
        <v>40</v>
      </c>
      <c r="F53" s="12">
        <v>0</v>
      </c>
      <c r="G53" s="23">
        <f t="shared" si="1"/>
        <v>0</v>
      </c>
      <c r="H53" s="31"/>
    </row>
    <row r="54" spans="2:8" ht="12.75">
      <c r="B54" s="30"/>
      <c r="C54" s="9" t="s">
        <v>25</v>
      </c>
      <c r="D54" s="9"/>
      <c r="E54" s="14">
        <v>40</v>
      </c>
      <c r="F54" s="12">
        <v>0</v>
      </c>
      <c r="G54" s="23">
        <f t="shared" si="1"/>
        <v>0</v>
      </c>
      <c r="H54" s="31"/>
    </row>
    <row r="55" spans="2:8" ht="12.75">
      <c r="B55" s="30"/>
      <c r="C55" s="9"/>
      <c r="D55" s="9"/>
      <c r="E55" s="14"/>
      <c r="F55" s="9"/>
      <c r="G55" s="23"/>
      <c r="H55" s="31"/>
    </row>
    <row r="56" spans="2:8" ht="12.75">
      <c r="B56" s="30"/>
      <c r="C56" s="21" t="s">
        <v>26</v>
      </c>
      <c r="D56" s="5" t="s">
        <v>27</v>
      </c>
      <c r="E56" s="5" t="s">
        <v>31</v>
      </c>
      <c r="F56" s="5" t="s">
        <v>5</v>
      </c>
      <c r="G56" s="23"/>
      <c r="H56" s="31"/>
    </row>
    <row r="57" spans="2:8" ht="12.75">
      <c r="B57" s="30"/>
      <c r="C57" s="9"/>
      <c r="D57" s="12">
        <v>0</v>
      </c>
      <c r="E57" s="38">
        <v>20</v>
      </c>
      <c r="F57" s="12">
        <v>0</v>
      </c>
      <c r="G57" s="23">
        <f>SUM(D57*E57*F57)</f>
        <v>0</v>
      </c>
      <c r="H57" s="31"/>
    </row>
    <row r="58" spans="2:8" ht="12.75">
      <c r="B58" s="30"/>
      <c r="C58" s="9"/>
      <c r="D58" s="9"/>
      <c r="E58" s="16"/>
      <c r="F58" s="15"/>
      <c r="G58" s="42"/>
      <c r="H58" s="31"/>
    </row>
    <row r="59" spans="2:8" ht="12.75">
      <c r="B59" s="30"/>
      <c r="C59" s="9" t="s">
        <v>30</v>
      </c>
      <c r="D59" s="9"/>
      <c r="E59" s="16"/>
      <c r="F59" s="15"/>
      <c r="G59" s="23">
        <f>SUM(G22:G57)</f>
        <v>0</v>
      </c>
      <c r="H59" s="31"/>
    </row>
    <row r="60" spans="2:8" ht="12.75">
      <c r="B60" s="30"/>
      <c r="C60" s="9" t="s">
        <v>29</v>
      </c>
      <c r="D60" s="9"/>
      <c r="E60" s="16"/>
      <c r="F60" s="15"/>
      <c r="G60" s="23">
        <f>SUM(G59*12.5/100)</f>
        <v>0</v>
      </c>
      <c r="H60" s="31"/>
    </row>
    <row r="61" spans="2:8" ht="13.5" thickBot="1">
      <c r="B61" s="30"/>
      <c r="C61" s="21" t="s">
        <v>28</v>
      </c>
      <c r="D61" s="9"/>
      <c r="E61" s="16"/>
      <c r="F61" s="9"/>
      <c r="G61" s="41">
        <f>SUM(G59:G60)</f>
        <v>0</v>
      </c>
      <c r="H61" s="31"/>
    </row>
    <row r="62" spans="2:8" ht="13.5" thickTop="1">
      <c r="B62" s="30"/>
      <c r="C62" s="21"/>
      <c r="D62" s="9"/>
      <c r="E62" s="16"/>
      <c r="F62" s="9"/>
      <c r="G62" s="1"/>
      <c r="H62" s="31"/>
    </row>
    <row r="63" spans="2:8" ht="12.75">
      <c r="B63" s="30"/>
      <c r="C63" s="24" t="s">
        <v>48</v>
      </c>
      <c r="D63" s="17"/>
      <c r="E63" s="18"/>
      <c r="F63" s="17"/>
      <c r="G63" s="25"/>
      <c r="H63" s="31"/>
    </row>
    <row r="64" spans="2:8" ht="12.75">
      <c r="B64" s="30"/>
      <c r="C64" s="3" t="s">
        <v>40</v>
      </c>
      <c r="D64" s="51"/>
      <c r="E64" s="51"/>
      <c r="F64" s="51"/>
      <c r="G64" s="51"/>
      <c r="H64" s="31"/>
    </row>
    <row r="65" spans="2:8" ht="12.75">
      <c r="B65" s="30"/>
      <c r="C65" s="3" t="s">
        <v>41</v>
      </c>
      <c r="D65" s="51"/>
      <c r="E65" s="51"/>
      <c r="F65" s="51"/>
      <c r="G65" s="51"/>
      <c r="H65" s="31"/>
    </row>
    <row r="66" spans="2:8" ht="12.75">
      <c r="B66" s="30"/>
      <c r="C66" s="3" t="s">
        <v>42</v>
      </c>
      <c r="D66" s="51"/>
      <c r="E66" s="51"/>
      <c r="F66" s="51"/>
      <c r="G66" s="51"/>
      <c r="H66" s="31"/>
    </row>
    <row r="67" spans="2:8" ht="12.75">
      <c r="B67" s="30"/>
      <c r="C67" s="3" t="s">
        <v>43</v>
      </c>
      <c r="D67" s="51"/>
      <c r="E67" s="51"/>
      <c r="F67" s="51"/>
      <c r="G67" s="51"/>
      <c r="H67" s="31"/>
    </row>
    <row r="68" spans="2:8" ht="12.75">
      <c r="B68" s="30"/>
      <c r="C68" s="3" t="s">
        <v>44</v>
      </c>
      <c r="D68" s="51"/>
      <c r="E68" s="51"/>
      <c r="F68" s="51"/>
      <c r="G68" s="51"/>
      <c r="H68" s="31"/>
    </row>
    <row r="69" spans="2:8" ht="12.75">
      <c r="B69" s="30"/>
      <c r="C69" s="3" t="s">
        <v>45</v>
      </c>
      <c r="D69" s="51"/>
      <c r="E69" s="51"/>
      <c r="F69" s="51"/>
      <c r="G69" s="51"/>
      <c r="H69" s="31"/>
    </row>
    <row r="70" spans="2:8" ht="12.75">
      <c r="B70" s="30"/>
      <c r="C70" s="3" t="s">
        <v>46</v>
      </c>
      <c r="D70" s="51"/>
      <c r="E70" s="51"/>
      <c r="F70" s="51"/>
      <c r="G70" s="51"/>
      <c r="H70" s="31"/>
    </row>
    <row r="71" spans="2:8" ht="12.75">
      <c r="B71" s="30"/>
      <c r="C71" s="3" t="s">
        <v>47</v>
      </c>
      <c r="D71" s="51"/>
      <c r="E71" s="51"/>
      <c r="F71" s="51"/>
      <c r="G71" s="51"/>
      <c r="H71" s="31"/>
    </row>
    <row r="72" spans="2:8" ht="12.75">
      <c r="B72" s="30"/>
      <c r="C72" s="3"/>
      <c r="D72" s="51"/>
      <c r="E72" s="51"/>
      <c r="F72" s="51"/>
      <c r="G72" s="51"/>
      <c r="H72" s="31"/>
    </row>
    <row r="73" spans="2:8" ht="12.75">
      <c r="B73" s="30"/>
      <c r="C73" s="3"/>
      <c r="D73" s="51"/>
      <c r="E73" s="51"/>
      <c r="F73" s="51"/>
      <c r="G73" s="51"/>
      <c r="H73" s="31"/>
    </row>
    <row r="74" spans="2:8" ht="12.75">
      <c r="B74" s="30"/>
      <c r="C74" s="17"/>
      <c r="D74" s="8"/>
      <c r="E74" s="8"/>
      <c r="F74" s="8"/>
      <c r="G74" s="8"/>
      <c r="H74" s="31"/>
    </row>
    <row r="75" spans="2:8" ht="12.75">
      <c r="B75" s="30"/>
      <c r="C75" s="54" t="s">
        <v>52</v>
      </c>
      <c r="D75" s="55"/>
      <c r="E75" s="55"/>
      <c r="F75" s="55"/>
      <c r="G75" s="55"/>
      <c r="H75" s="31"/>
    </row>
    <row r="76" spans="2:8" ht="12.75">
      <c r="B76" s="30"/>
      <c r="C76" s="55"/>
      <c r="D76" s="55"/>
      <c r="E76" s="55"/>
      <c r="F76" s="55"/>
      <c r="G76" s="55"/>
      <c r="H76" s="31"/>
    </row>
    <row r="77" spans="2:8" ht="12.75">
      <c r="B77" s="30"/>
      <c r="C77" s="55"/>
      <c r="D77" s="55"/>
      <c r="E77" s="55"/>
      <c r="F77" s="55"/>
      <c r="G77" s="55"/>
      <c r="H77" s="31"/>
    </row>
    <row r="78" spans="2:8" ht="12.75">
      <c r="B78" s="30"/>
      <c r="C78" s="36"/>
      <c r="D78" s="37"/>
      <c r="E78" s="37"/>
      <c r="F78" s="37"/>
      <c r="G78" s="37"/>
      <c r="H78" s="31"/>
    </row>
    <row r="79" spans="2:8" ht="12.75">
      <c r="B79" s="30"/>
      <c r="C79" s="35" t="s">
        <v>53</v>
      </c>
      <c r="D79" s="58"/>
      <c r="E79" s="58"/>
      <c r="F79" s="58"/>
      <c r="G79" s="58"/>
      <c r="H79" s="31"/>
    </row>
    <row r="80" spans="2:8" ht="12.75">
      <c r="B80" s="30"/>
      <c r="C80" s="3"/>
      <c r="D80" s="3"/>
      <c r="E80" s="3"/>
      <c r="F80" s="3"/>
      <c r="G80" s="3"/>
      <c r="H80" s="31"/>
    </row>
    <row r="81" spans="2:8" ht="12.75">
      <c r="B81" s="30"/>
      <c r="C81" s="63" t="s">
        <v>49</v>
      </c>
      <c r="D81" s="3"/>
      <c r="E81" s="3"/>
      <c r="F81" s="67" t="s">
        <v>61</v>
      </c>
      <c r="G81" s="64" t="s">
        <v>60</v>
      </c>
      <c r="H81" s="31"/>
    </row>
    <row r="82" spans="2:8" ht="13.5" thickBot="1">
      <c r="B82" s="32"/>
      <c r="C82" s="40"/>
      <c r="D82" s="33"/>
      <c r="E82" s="33"/>
      <c r="F82" s="33"/>
      <c r="G82" s="33"/>
      <c r="H82" s="34"/>
    </row>
  </sheetData>
  <sheetProtection password="B694" sheet="1" objects="1" scenarios="1" selectLockedCells="1"/>
  <mergeCells count="27">
    <mergeCell ref="D79:G79"/>
    <mergeCell ref="C3:G3"/>
    <mergeCell ref="C7:G7"/>
    <mergeCell ref="D13:E13"/>
    <mergeCell ref="D12:E12"/>
    <mergeCell ref="F12:G12"/>
    <mergeCell ref="F16:G16"/>
    <mergeCell ref="D9:G10"/>
    <mergeCell ref="D64:G64"/>
    <mergeCell ref="F13:G13"/>
    <mergeCell ref="F15:G15"/>
    <mergeCell ref="D16:E16"/>
    <mergeCell ref="C75:G77"/>
    <mergeCell ref="D70:G70"/>
    <mergeCell ref="D65:G65"/>
    <mergeCell ref="C26:D26"/>
    <mergeCell ref="D15:E15"/>
    <mergeCell ref="D71:G71"/>
    <mergeCell ref="D72:G72"/>
    <mergeCell ref="D73:G73"/>
    <mergeCell ref="D69:E69"/>
    <mergeCell ref="F69:G69"/>
    <mergeCell ref="D66:G66"/>
    <mergeCell ref="D67:E67"/>
    <mergeCell ref="F67:G67"/>
    <mergeCell ref="D68:E68"/>
    <mergeCell ref="F68:G68"/>
  </mergeCells>
  <hyperlinks>
    <hyperlink ref="D5" r:id="rId1" display="teuru@ihug.co.nz"/>
  </hyperlinks>
  <printOptions/>
  <pageMargins left="0.7480314960629921" right="0.7480314960629921" top="0.3937007874015748" bottom="0.1968503937007874" header="0.5118110236220472" footer="0.5118110236220472"/>
  <pageSetup horizontalDpi="300" verticalDpi="300" orientation="portrait" paperSize="9" r:id="rId3"/>
  <headerFooter alignWithMargins="0">
    <oddFooter>&amp;CAraiteuru Marae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Arai-Te-Uru Kokiri Centre</dc:creator>
  <cp:keywords/>
  <dc:description/>
  <cp:lastModifiedBy>AraiTeUru</cp:lastModifiedBy>
  <cp:lastPrinted>2006-08-13T01:35:47Z</cp:lastPrinted>
  <dcterms:created xsi:type="dcterms:W3CDTF">2006-03-12T05:05:10Z</dcterms:created>
  <dcterms:modified xsi:type="dcterms:W3CDTF">2006-08-26T00:23:55Z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