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200" windowHeight="12525" activeTab="2"/>
  </bookViews>
  <sheets>
    <sheet name="Mai - August 2008" sheetId="1" r:id="rId1"/>
    <sheet name="Durchschnittswerte" sheetId="2" r:id="rId2"/>
    <sheet name="Kontrollwerte ab Sept. 2008" sheetId="3" r:id="rId3"/>
    <sheet name="Tageskurven 13.06.-03.08.2008" sheetId="4" r:id="rId4"/>
  </sheets>
  <definedNames>
    <definedName name="_xlnm.Print_Titles" localSheetId="0">'Mai - August 2008'!$5:$5</definedName>
  </definedNames>
  <calcPr fullCalcOnLoad="1"/>
</workbook>
</file>

<file path=xl/comments1.xml><?xml version="1.0" encoding="utf-8"?>
<comments xmlns="http://schemas.openxmlformats.org/spreadsheetml/2006/main">
  <authors>
    <author>Nicole</author>
    <author>LAN Benutzer</author>
    <author>r029891</author>
  </authors>
  <commentList>
    <comment ref="E42" authorId="0">
      <text>
        <r>
          <rPr>
            <b/>
            <sz val="8"/>
            <rFont val="Tahoma"/>
            <family val="0"/>
          </rPr>
          <t>Nicole:</t>
        </r>
        <r>
          <rPr>
            <sz val="8"/>
            <rFont val="Tahoma"/>
            <family val="0"/>
          </rPr>
          <t xml:space="preserve">
9:28 h</t>
        </r>
      </text>
    </comment>
    <comment ref="H42" authorId="0">
      <text>
        <r>
          <rPr>
            <b/>
            <sz val="8"/>
            <rFont val="Tahoma"/>
            <family val="0"/>
          </rPr>
          <t>Nicole:</t>
        </r>
        <r>
          <rPr>
            <sz val="8"/>
            <rFont val="Tahoma"/>
            <family val="0"/>
          </rPr>
          <t xml:space="preserve">
12:35 h</t>
        </r>
      </text>
    </comment>
    <comment ref="K42" authorId="0">
      <text>
        <r>
          <rPr>
            <b/>
            <sz val="8"/>
            <rFont val="Tahoma"/>
            <family val="0"/>
          </rPr>
          <t>Nicole:</t>
        </r>
        <r>
          <rPr>
            <sz val="8"/>
            <rFont val="Tahoma"/>
            <family val="0"/>
          </rPr>
          <t xml:space="preserve">
15:33 h</t>
        </r>
      </text>
    </comment>
    <comment ref="Q42" authorId="0">
      <text>
        <r>
          <rPr>
            <b/>
            <sz val="8"/>
            <rFont val="Tahoma"/>
            <family val="0"/>
          </rPr>
          <t>Nicole:</t>
        </r>
        <r>
          <rPr>
            <sz val="8"/>
            <rFont val="Tahoma"/>
            <family val="0"/>
          </rPr>
          <t xml:space="preserve">
22:29 h</t>
        </r>
      </text>
    </comment>
    <comment ref="E43" authorId="0">
      <text>
        <r>
          <rPr>
            <b/>
            <sz val="8"/>
            <rFont val="Tahoma"/>
            <family val="0"/>
          </rPr>
          <t>Nicole:</t>
        </r>
        <r>
          <rPr>
            <sz val="8"/>
            <rFont val="Tahoma"/>
            <family val="0"/>
          </rPr>
          <t xml:space="preserve">
9:28 h</t>
        </r>
      </text>
    </comment>
    <comment ref="H43" authorId="0">
      <text>
        <r>
          <rPr>
            <b/>
            <sz val="8"/>
            <rFont val="Tahoma"/>
            <family val="0"/>
          </rPr>
          <t>Nicole:</t>
        </r>
        <r>
          <rPr>
            <sz val="8"/>
            <rFont val="Tahoma"/>
            <family val="0"/>
          </rPr>
          <t xml:space="preserve">
12:52 h</t>
        </r>
      </text>
    </comment>
    <comment ref="K43" authorId="0">
      <text>
        <r>
          <rPr>
            <b/>
            <sz val="8"/>
            <rFont val="Tahoma"/>
            <family val="0"/>
          </rPr>
          <t>Nicole:</t>
        </r>
        <r>
          <rPr>
            <sz val="8"/>
            <rFont val="Tahoma"/>
            <family val="0"/>
          </rPr>
          <t xml:space="preserve">
15:27 h</t>
        </r>
      </text>
    </comment>
    <comment ref="O43" authorId="0">
      <text>
        <r>
          <rPr>
            <b/>
            <sz val="8"/>
            <rFont val="Tahoma"/>
            <family val="0"/>
          </rPr>
          <t>Nicole:</t>
        </r>
        <r>
          <rPr>
            <sz val="8"/>
            <rFont val="Tahoma"/>
            <family val="0"/>
          </rPr>
          <t xml:space="preserve">
20:35 h</t>
        </r>
      </text>
    </comment>
    <comment ref="Q43" authorId="0">
      <text>
        <r>
          <rPr>
            <b/>
            <sz val="8"/>
            <rFont val="Tahoma"/>
            <family val="0"/>
          </rPr>
          <t>Nicole:</t>
        </r>
        <r>
          <rPr>
            <sz val="8"/>
            <rFont val="Tahoma"/>
            <family val="0"/>
          </rPr>
          <t xml:space="preserve">
22:26 h</t>
        </r>
      </text>
    </comment>
    <comment ref="E44" authorId="0">
      <text>
        <r>
          <rPr>
            <b/>
            <sz val="8"/>
            <rFont val="Tahoma"/>
            <family val="0"/>
          </rPr>
          <t>Nicole:</t>
        </r>
        <r>
          <rPr>
            <sz val="8"/>
            <rFont val="Tahoma"/>
            <family val="0"/>
          </rPr>
          <t xml:space="preserve">
9:28 h
</t>
        </r>
      </text>
    </comment>
    <comment ref="H44" authorId="0">
      <text>
        <r>
          <rPr>
            <b/>
            <sz val="8"/>
            <rFont val="Tahoma"/>
            <family val="0"/>
          </rPr>
          <t>Nicole:</t>
        </r>
        <r>
          <rPr>
            <sz val="8"/>
            <rFont val="Tahoma"/>
            <family val="0"/>
          </rPr>
          <t xml:space="preserve">
12:34 h</t>
        </r>
      </text>
    </comment>
    <comment ref="B44" authorId="0">
      <text>
        <r>
          <rPr>
            <b/>
            <sz val="8"/>
            <rFont val="Tahoma"/>
            <family val="0"/>
          </rPr>
          <t>Nicole:</t>
        </r>
        <r>
          <rPr>
            <sz val="8"/>
            <rFont val="Tahoma"/>
            <family val="0"/>
          </rPr>
          <t xml:space="preserve">
6:03 h</t>
        </r>
      </text>
    </comment>
    <comment ref="M43" authorId="0">
      <text>
        <r>
          <rPr>
            <b/>
            <sz val="8"/>
            <rFont val="Tahoma"/>
            <family val="0"/>
          </rPr>
          <t>Nicole:</t>
        </r>
        <r>
          <rPr>
            <sz val="8"/>
            <rFont val="Tahoma"/>
            <family val="0"/>
          </rPr>
          <t xml:space="preserve">
17:53 h</t>
        </r>
      </text>
    </comment>
    <comment ref="B43" authorId="0">
      <text>
        <r>
          <rPr>
            <b/>
            <sz val="8"/>
            <rFont val="Tahoma"/>
            <family val="0"/>
          </rPr>
          <t>Nicole:</t>
        </r>
        <r>
          <rPr>
            <sz val="8"/>
            <rFont val="Tahoma"/>
            <family val="0"/>
          </rPr>
          <t xml:space="preserve">
5:55 h</t>
        </r>
      </text>
    </comment>
    <comment ref="M42" authorId="0">
      <text>
        <r>
          <rPr>
            <b/>
            <sz val="8"/>
            <rFont val="Tahoma"/>
            <family val="0"/>
          </rPr>
          <t>Nicole:</t>
        </r>
        <r>
          <rPr>
            <sz val="8"/>
            <rFont val="Tahoma"/>
            <family val="0"/>
          </rPr>
          <t xml:space="preserve">
17:59 h</t>
        </r>
      </text>
    </comment>
    <comment ref="B42" authorId="0">
      <text>
        <r>
          <rPr>
            <b/>
            <sz val="8"/>
            <rFont val="Tahoma"/>
            <family val="0"/>
          </rPr>
          <t>Nicole:</t>
        </r>
        <r>
          <rPr>
            <sz val="8"/>
            <rFont val="Tahoma"/>
            <family val="0"/>
          </rPr>
          <t xml:space="preserve">
6:19 h</t>
        </r>
      </text>
    </comment>
    <comment ref="Q40" authorId="0">
      <text>
        <r>
          <rPr>
            <b/>
            <sz val="8"/>
            <rFont val="Tahoma"/>
            <family val="0"/>
          </rPr>
          <t>Nicole:</t>
        </r>
        <r>
          <rPr>
            <sz val="8"/>
            <rFont val="Tahoma"/>
            <family val="0"/>
          </rPr>
          <t xml:space="preserve">
22:26 h</t>
        </r>
      </text>
    </comment>
    <comment ref="M40" authorId="0">
      <text>
        <r>
          <rPr>
            <b/>
            <sz val="8"/>
            <rFont val="Tahoma"/>
            <family val="0"/>
          </rPr>
          <t>Nicole:</t>
        </r>
        <r>
          <rPr>
            <sz val="8"/>
            <rFont val="Tahoma"/>
            <family val="0"/>
          </rPr>
          <t xml:space="preserve">
18:02 h</t>
        </r>
      </text>
    </comment>
    <comment ref="L40" authorId="0">
      <text>
        <r>
          <rPr>
            <b/>
            <sz val="8"/>
            <rFont val="Tahoma"/>
            <family val="0"/>
          </rPr>
          <t>Nicole:</t>
        </r>
        <r>
          <rPr>
            <sz val="8"/>
            <rFont val="Tahoma"/>
            <family val="0"/>
          </rPr>
          <t xml:space="preserve">
16:12 h</t>
        </r>
      </text>
    </comment>
    <comment ref="B40" authorId="0">
      <text>
        <r>
          <rPr>
            <b/>
            <sz val="8"/>
            <rFont val="Tahoma"/>
            <family val="0"/>
          </rPr>
          <t>Nicole:</t>
        </r>
        <r>
          <rPr>
            <sz val="8"/>
            <rFont val="Tahoma"/>
            <family val="0"/>
          </rPr>
          <t xml:space="preserve">
6:08 h</t>
        </r>
      </text>
    </comment>
    <comment ref="Q39" authorId="0">
      <text>
        <r>
          <rPr>
            <b/>
            <sz val="8"/>
            <rFont val="Tahoma"/>
            <family val="0"/>
          </rPr>
          <t>Nicole:</t>
        </r>
        <r>
          <rPr>
            <sz val="8"/>
            <rFont val="Tahoma"/>
            <family val="0"/>
          </rPr>
          <t xml:space="preserve">
22:28 h</t>
        </r>
      </text>
    </comment>
    <comment ref="M39" authorId="0">
      <text>
        <r>
          <rPr>
            <b/>
            <sz val="8"/>
            <rFont val="Tahoma"/>
            <family val="0"/>
          </rPr>
          <t>Nicole:</t>
        </r>
        <r>
          <rPr>
            <sz val="8"/>
            <rFont val="Tahoma"/>
            <family val="0"/>
          </rPr>
          <t xml:space="preserve">
Messung erst um 19:02h, da TA-Besuch, danach direkte Insulingabe</t>
        </r>
      </text>
    </comment>
    <comment ref="L39" authorId="0">
      <text>
        <r>
          <rPr>
            <b/>
            <sz val="8"/>
            <rFont val="Tahoma"/>
            <family val="0"/>
          </rPr>
          <t>Nicole:</t>
        </r>
        <r>
          <rPr>
            <sz val="8"/>
            <rFont val="Tahoma"/>
            <family val="0"/>
          </rPr>
          <t xml:space="preserve">
16:33 h</t>
        </r>
      </text>
    </comment>
    <comment ref="B39" authorId="0">
      <text>
        <r>
          <rPr>
            <b/>
            <sz val="8"/>
            <rFont val="Tahoma"/>
            <family val="0"/>
          </rPr>
          <t>Nicole:</t>
        </r>
        <r>
          <rPr>
            <sz val="8"/>
            <rFont val="Tahoma"/>
            <family val="0"/>
          </rPr>
          <t xml:space="preserve">
5:58 h</t>
        </r>
      </text>
    </comment>
    <comment ref="Q38" authorId="0">
      <text>
        <r>
          <rPr>
            <b/>
            <sz val="8"/>
            <rFont val="Tahoma"/>
            <family val="0"/>
          </rPr>
          <t>Nicole:</t>
        </r>
        <r>
          <rPr>
            <sz val="8"/>
            <rFont val="Tahoma"/>
            <family val="0"/>
          </rPr>
          <t xml:space="preserve">
22:27 h</t>
        </r>
      </text>
    </comment>
    <comment ref="M38" authorId="0">
      <text>
        <r>
          <rPr>
            <b/>
            <sz val="8"/>
            <rFont val="Tahoma"/>
            <family val="0"/>
          </rPr>
          <t>Nicole:</t>
        </r>
        <r>
          <rPr>
            <sz val="8"/>
            <rFont val="Tahoma"/>
            <family val="0"/>
          </rPr>
          <t xml:space="preserve">
18:04 h</t>
        </r>
      </text>
    </comment>
    <comment ref="L38" authorId="0">
      <text>
        <r>
          <rPr>
            <b/>
            <sz val="8"/>
            <rFont val="Tahoma"/>
            <family val="0"/>
          </rPr>
          <t>Nicole:</t>
        </r>
        <r>
          <rPr>
            <sz val="8"/>
            <rFont val="Tahoma"/>
            <family val="0"/>
          </rPr>
          <t xml:space="preserve">
16:30 h</t>
        </r>
      </text>
    </comment>
    <comment ref="B38" authorId="0">
      <text>
        <r>
          <rPr>
            <b/>
            <sz val="8"/>
            <rFont val="Tahoma"/>
            <family val="0"/>
          </rPr>
          <t>Nicole:</t>
        </r>
        <r>
          <rPr>
            <sz val="8"/>
            <rFont val="Tahoma"/>
            <family val="0"/>
          </rPr>
          <t xml:space="preserve">
5:49 h</t>
        </r>
      </text>
    </comment>
    <comment ref="Q37" authorId="0">
      <text>
        <r>
          <rPr>
            <b/>
            <sz val="8"/>
            <rFont val="Tahoma"/>
            <family val="0"/>
          </rPr>
          <t>Nicole:</t>
        </r>
        <r>
          <rPr>
            <sz val="8"/>
            <rFont val="Tahoma"/>
            <family val="0"/>
          </rPr>
          <t xml:space="preserve">
22:27 h</t>
        </r>
      </text>
    </comment>
    <comment ref="M37" authorId="0">
      <text>
        <r>
          <rPr>
            <b/>
            <sz val="8"/>
            <rFont val="Tahoma"/>
            <family val="0"/>
          </rPr>
          <t>Nicole:</t>
        </r>
        <r>
          <rPr>
            <sz val="8"/>
            <rFont val="Tahoma"/>
            <family val="0"/>
          </rPr>
          <t xml:space="preserve">
18:04 h</t>
        </r>
      </text>
    </comment>
    <comment ref="L37" authorId="0">
      <text>
        <r>
          <rPr>
            <b/>
            <sz val="8"/>
            <rFont val="Tahoma"/>
            <family val="0"/>
          </rPr>
          <t>Nicole:</t>
        </r>
        <r>
          <rPr>
            <sz val="8"/>
            <rFont val="Tahoma"/>
            <family val="0"/>
          </rPr>
          <t xml:space="preserve">
16:26 h</t>
        </r>
      </text>
    </comment>
    <comment ref="B37" authorId="0">
      <text>
        <r>
          <rPr>
            <b/>
            <sz val="8"/>
            <rFont val="Tahoma"/>
            <family val="0"/>
          </rPr>
          <t>Nicole:</t>
        </r>
        <r>
          <rPr>
            <sz val="8"/>
            <rFont val="Tahoma"/>
            <family val="0"/>
          </rPr>
          <t xml:space="preserve">
5:55 h</t>
        </r>
      </text>
    </comment>
    <comment ref="Q36" authorId="0">
      <text>
        <r>
          <rPr>
            <b/>
            <sz val="8"/>
            <rFont val="Tahoma"/>
            <family val="0"/>
          </rPr>
          <t>Nicole:</t>
        </r>
        <r>
          <rPr>
            <sz val="8"/>
            <rFont val="Tahoma"/>
            <family val="0"/>
          </rPr>
          <t xml:space="preserve">
22:33 h</t>
        </r>
      </text>
    </comment>
    <comment ref="M36" authorId="0">
      <text>
        <r>
          <rPr>
            <b/>
            <sz val="8"/>
            <rFont val="Tahoma"/>
            <family val="0"/>
          </rPr>
          <t>Nicole:</t>
        </r>
        <r>
          <rPr>
            <sz val="8"/>
            <rFont val="Tahoma"/>
            <family val="0"/>
          </rPr>
          <t xml:space="preserve">
18:00 h</t>
        </r>
      </text>
    </comment>
    <comment ref="L36" authorId="0">
      <text>
        <r>
          <rPr>
            <b/>
            <sz val="8"/>
            <rFont val="Tahoma"/>
            <family val="0"/>
          </rPr>
          <t>Nicole:</t>
        </r>
        <r>
          <rPr>
            <sz val="8"/>
            <rFont val="Tahoma"/>
            <family val="0"/>
          </rPr>
          <t xml:space="preserve">
16:19 h</t>
        </r>
      </text>
    </comment>
    <comment ref="B36" authorId="0">
      <text>
        <r>
          <rPr>
            <b/>
            <sz val="8"/>
            <rFont val="Tahoma"/>
            <family val="0"/>
          </rPr>
          <t>Nicole:</t>
        </r>
        <r>
          <rPr>
            <sz val="8"/>
            <rFont val="Tahoma"/>
            <family val="0"/>
          </rPr>
          <t xml:space="preserve">
6:01 h</t>
        </r>
      </text>
    </comment>
    <comment ref="Q35" authorId="0">
      <text>
        <r>
          <rPr>
            <b/>
            <sz val="8"/>
            <rFont val="Tahoma"/>
            <family val="0"/>
          </rPr>
          <t>Nicole:</t>
        </r>
        <r>
          <rPr>
            <sz val="8"/>
            <rFont val="Tahoma"/>
            <family val="0"/>
          </rPr>
          <t xml:space="preserve">
22:24 h</t>
        </r>
      </text>
    </comment>
    <comment ref="M35" authorId="0">
      <text>
        <r>
          <rPr>
            <b/>
            <sz val="8"/>
            <rFont val="Tahoma"/>
            <family val="0"/>
          </rPr>
          <t>Nicole:</t>
        </r>
        <r>
          <rPr>
            <sz val="8"/>
            <rFont val="Tahoma"/>
            <family val="0"/>
          </rPr>
          <t xml:space="preserve">
18:01 h</t>
        </r>
      </text>
    </comment>
    <comment ref="L35" authorId="0">
      <text>
        <r>
          <rPr>
            <b/>
            <sz val="8"/>
            <rFont val="Tahoma"/>
            <family val="0"/>
          </rPr>
          <t>Nicole:</t>
        </r>
        <r>
          <rPr>
            <sz val="8"/>
            <rFont val="Tahoma"/>
            <family val="0"/>
          </rPr>
          <t xml:space="preserve">
16:25 h</t>
        </r>
      </text>
    </comment>
    <comment ref="J35" authorId="0">
      <text>
        <r>
          <rPr>
            <b/>
            <sz val="8"/>
            <rFont val="Tahoma"/>
            <family val="0"/>
          </rPr>
          <t>Nicole:</t>
        </r>
        <r>
          <rPr>
            <sz val="8"/>
            <rFont val="Tahoma"/>
            <family val="0"/>
          </rPr>
          <t xml:space="preserve">
14:28 h</t>
        </r>
      </text>
    </comment>
    <comment ref="H35" authorId="0">
      <text>
        <r>
          <rPr>
            <b/>
            <sz val="8"/>
            <rFont val="Tahoma"/>
            <family val="0"/>
          </rPr>
          <t>Nicole:</t>
        </r>
        <r>
          <rPr>
            <sz val="8"/>
            <rFont val="Tahoma"/>
            <family val="0"/>
          </rPr>
          <t xml:space="preserve">
12:25 h</t>
        </r>
      </text>
    </comment>
    <comment ref="F35" authorId="0">
      <text>
        <r>
          <rPr>
            <b/>
            <sz val="8"/>
            <rFont val="Tahoma"/>
            <family val="0"/>
          </rPr>
          <t>Nicole:</t>
        </r>
        <r>
          <rPr>
            <sz val="8"/>
            <rFont val="Tahoma"/>
            <family val="0"/>
          </rPr>
          <t xml:space="preserve">
10:29 h</t>
        </r>
      </text>
    </comment>
    <comment ref="B35" authorId="0">
      <text>
        <r>
          <rPr>
            <b/>
            <sz val="8"/>
            <rFont val="Tahoma"/>
            <family val="0"/>
          </rPr>
          <t>Nicole:</t>
        </r>
        <r>
          <rPr>
            <sz val="8"/>
            <rFont val="Tahoma"/>
            <family val="0"/>
          </rPr>
          <t xml:space="preserve">
5:58 h</t>
        </r>
      </text>
    </comment>
    <comment ref="Q34" authorId="0">
      <text>
        <r>
          <rPr>
            <b/>
            <sz val="8"/>
            <rFont val="Tahoma"/>
            <family val="0"/>
          </rPr>
          <t>Nicole:</t>
        </r>
        <r>
          <rPr>
            <sz val="8"/>
            <rFont val="Tahoma"/>
            <family val="0"/>
          </rPr>
          <t xml:space="preserve">
22:26 h</t>
        </r>
      </text>
    </comment>
    <comment ref="M34" authorId="0">
      <text>
        <r>
          <rPr>
            <b/>
            <sz val="8"/>
            <rFont val="Tahoma"/>
            <family val="0"/>
          </rPr>
          <t>Nicole:</t>
        </r>
        <r>
          <rPr>
            <sz val="8"/>
            <rFont val="Tahoma"/>
            <family val="0"/>
          </rPr>
          <t xml:space="preserve">
18.07 h</t>
        </r>
      </text>
    </comment>
    <comment ref="J34" authorId="0">
      <text>
        <r>
          <rPr>
            <b/>
            <sz val="8"/>
            <rFont val="Tahoma"/>
            <family val="0"/>
          </rPr>
          <t>Nicole:</t>
        </r>
        <r>
          <rPr>
            <sz val="8"/>
            <rFont val="Tahoma"/>
            <family val="0"/>
          </rPr>
          <t xml:space="preserve">
14:26 h</t>
        </r>
      </text>
    </comment>
    <comment ref="H34" authorId="0">
      <text>
        <r>
          <rPr>
            <b/>
            <sz val="8"/>
            <rFont val="Tahoma"/>
            <family val="0"/>
          </rPr>
          <t>Nicole:</t>
        </r>
        <r>
          <rPr>
            <sz val="8"/>
            <rFont val="Tahoma"/>
            <family val="0"/>
          </rPr>
          <t xml:space="preserve">
12:29 h</t>
        </r>
      </text>
    </comment>
    <comment ref="F34" authorId="0">
      <text>
        <r>
          <rPr>
            <b/>
            <sz val="8"/>
            <rFont val="Tahoma"/>
            <family val="0"/>
          </rPr>
          <t>Nicole:</t>
        </r>
        <r>
          <rPr>
            <sz val="8"/>
            <rFont val="Tahoma"/>
            <family val="0"/>
          </rPr>
          <t xml:space="preserve">
10:31 h</t>
        </r>
      </text>
    </comment>
    <comment ref="B34" authorId="0">
      <text>
        <r>
          <rPr>
            <b/>
            <sz val="8"/>
            <rFont val="Tahoma"/>
            <family val="0"/>
          </rPr>
          <t>Nicole:</t>
        </r>
        <r>
          <rPr>
            <sz val="8"/>
            <rFont val="Tahoma"/>
            <family val="0"/>
          </rPr>
          <t xml:space="preserve">
5:56 h</t>
        </r>
      </text>
    </comment>
    <comment ref="Q33" authorId="0">
      <text>
        <r>
          <rPr>
            <b/>
            <sz val="8"/>
            <rFont val="Tahoma"/>
            <family val="0"/>
          </rPr>
          <t>Nicole:</t>
        </r>
        <r>
          <rPr>
            <sz val="8"/>
            <rFont val="Tahoma"/>
            <family val="0"/>
          </rPr>
          <t xml:space="preserve">
22:48 h</t>
        </r>
      </text>
    </comment>
    <comment ref="M33" authorId="0">
      <text>
        <r>
          <rPr>
            <b/>
            <sz val="8"/>
            <rFont val="Tahoma"/>
            <family val="0"/>
          </rPr>
          <t>Nicole:</t>
        </r>
        <r>
          <rPr>
            <sz val="8"/>
            <rFont val="Tahoma"/>
            <family val="0"/>
          </rPr>
          <t xml:space="preserve">
17:58 h</t>
        </r>
      </text>
    </comment>
    <comment ref="B33" authorId="0">
      <text>
        <r>
          <rPr>
            <b/>
            <sz val="8"/>
            <rFont val="Tahoma"/>
            <family val="0"/>
          </rPr>
          <t>Nicole:</t>
        </r>
        <r>
          <rPr>
            <sz val="8"/>
            <rFont val="Tahoma"/>
            <family val="0"/>
          </rPr>
          <t xml:space="preserve">
5:48 h</t>
        </r>
      </text>
    </comment>
    <comment ref="M32" authorId="0">
      <text>
        <r>
          <rPr>
            <b/>
            <sz val="8"/>
            <rFont val="Tahoma"/>
            <family val="0"/>
          </rPr>
          <t>Nicole:</t>
        </r>
        <r>
          <rPr>
            <sz val="8"/>
            <rFont val="Tahoma"/>
            <family val="0"/>
          </rPr>
          <t xml:space="preserve">
18:07 h</t>
        </r>
      </text>
    </comment>
    <comment ref="B32" authorId="0">
      <text>
        <r>
          <rPr>
            <b/>
            <sz val="8"/>
            <rFont val="Tahoma"/>
            <family val="0"/>
          </rPr>
          <t>Nicole:</t>
        </r>
        <r>
          <rPr>
            <sz val="8"/>
            <rFont val="Tahoma"/>
            <family val="0"/>
          </rPr>
          <t xml:space="preserve">
6:03 h</t>
        </r>
      </text>
    </comment>
    <comment ref="M31" authorId="0">
      <text>
        <r>
          <rPr>
            <b/>
            <sz val="8"/>
            <rFont val="Tahoma"/>
            <family val="0"/>
          </rPr>
          <t>Nicole:</t>
        </r>
        <r>
          <rPr>
            <sz val="8"/>
            <rFont val="Tahoma"/>
            <family val="0"/>
          </rPr>
          <t xml:space="preserve">
17:59 h</t>
        </r>
      </text>
    </comment>
    <comment ref="B31" authorId="0">
      <text>
        <r>
          <rPr>
            <b/>
            <sz val="8"/>
            <rFont val="Tahoma"/>
            <family val="0"/>
          </rPr>
          <t>Nicole:</t>
        </r>
        <r>
          <rPr>
            <sz val="8"/>
            <rFont val="Tahoma"/>
            <family val="0"/>
          </rPr>
          <t xml:space="preserve">
5:56 h</t>
        </r>
      </text>
    </comment>
    <comment ref="M30" authorId="0">
      <text>
        <r>
          <rPr>
            <b/>
            <sz val="8"/>
            <rFont val="Tahoma"/>
            <family val="0"/>
          </rPr>
          <t>Nicole:</t>
        </r>
        <r>
          <rPr>
            <sz val="8"/>
            <rFont val="Tahoma"/>
            <family val="0"/>
          </rPr>
          <t xml:space="preserve">
17:49 h</t>
        </r>
      </text>
    </comment>
    <comment ref="B30" authorId="0">
      <text>
        <r>
          <rPr>
            <b/>
            <sz val="8"/>
            <rFont val="Tahoma"/>
            <family val="0"/>
          </rPr>
          <t>Nicole:</t>
        </r>
        <r>
          <rPr>
            <sz val="8"/>
            <rFont val="Tahoma"/>
            <family val="0"/>
          </rPr>
          <t xml:space="preserve">
6:07 h</t>
        </r>
      </text>
    </comment>
    <comment ref="Q29" authorId="0">
      <text>
        <r>
          <rPr>
            <b/>
            <sz val="8"/>
            <rFont val="Tahoma"/>
            <family val="0"/>
          </rPr>
          <t>Nicole:</t>
        </r>
        <r>
          <rPr>
            <sz val="8"/>
            <rFont val="Tahoma"/>
            <family val="0"/>
          </rPr>
          <t xml:space="preserve">
22:28 h</t>
        </r>
      </text>
    </comment>
    <comment ref="M29" authorId="0">
      <text>
        <r>
          <rPr>
            <b/>
            <sz val="8"/>
            <rFont val="Tahoma"/>
            <family val="0"/>
          </rPr>
          <t>Nicole:</t>
        </r>
        <r>
          <rPr>
            <sz val="8"/>
            <rFont val="Tahoma"/>
            <family val="0"/>
          </rPr>
          <t xml:space="preserve">
18:01 h</t>
        </r>
      </text>
    </comment>
    <comment ref="K44" authorId="0">
      <text>
        <r>
          <rPr>
            <b/>
            <sz val="8"/>
            <rFont val="Tahoma"/>
            <family val="0"/>
          </rPr>
          <t>Nicole:</t>
        </r>
        <r>
          <rPr>
            <sz val="8"/>
            <rFont val="Tahoma"/>
            <family val="0"/>
          </rPr>
          <t xml:space="preserve">
15:48 h</t>
        </r>
      </text>
    </comment>
    <comment ref="M44" authorId="0">
      <text>
        <r>
          <rPr>
            <b/>
            <sz val="8"/>
            <rFont val="Tahoma"/>
            <family val="0"/>
          </rPr>
          <t>Nicole:</t>
        </r>
        <r>
          <rPr>
            <sz val="8"/>
            <rFont val="Tahoma"/>
            <family val="0"/>
          </rPr>
          <t xml:space="preserve">
17:50 h</t>
        </r>
      </text>
    </comment>
    <comment ref="O44" authorId="0">
      <text>
        <r>
          <rPr>
            <b/>
            <sz val="8"/>
            <rFont val="Tahoma"/>
            <family val="0"/>
          </rPr>
          <t>Nicole:</t>
        </r>
        <r>
          <rPr>
            <sz val="8"/>
            <rFont val="Tahoma"/>
            <family val="0"/>
          </rPr>
          <t xml:space="preserve">
20:21 h</t>
        </r>
      </text>
    </comment>
    <comment ref="Q44" authorId="0">
      <text>
        <r>
          <rPr>
            <b/>
            <sz val="8"/>
            <rFont val="Tahoma"/>
            <family val="0"/>
          </rPr>
          <t>Nicole:</t>
        </r>
        <r>
          <rPr>
            <sz val="8"/>
            <rFont val="Tahoma"/>
            <family val="0"/>
          </rPr>
          <t xml:space="preserve">
22:31 h</t>
        </r>
      </text>
    </comment>
    <comment ref="B45" authorId="0">
      <text>
        <r>
          <rPr>
            <b/>
            <sz val="8"/>
            <rFont val="Tahoma"/>
            <family val="0"/>
          </rPr>
          <t>Nicole:</t>
        </r>
        <r>
          <rPr>
            <sz val="8"/>
            <rFont val="Tahoma"/>
            <family val="0"/>
          </rPr>
          <t xml:space="preserve">
5:53 h</t>
        </r>
      </text>
    </comment>
    <comment ref="L45" authorId="0">
      <text>
        <r>
          <rPr>
            <b/>
            <sz val="8"/>
            <rFont val="Tahoma"/>
            <family val="0"/>
          </rPr>
          <t>Nicole:</t>
        </r>
        <r>
          <rPr>
            <sz val="8"/>
            <rFont val="Tahoma"/>
            <family val="0"/>
          </rPr>
          <t xml:space="preserve">
16:28 h</t>
        </r>
      </text>
    </comment>
    <comment ref="M45" authorId="0">
      <text>
        <r>
          <rPr>
            <b/>
            <sz val="8"/>
            <rFont val="Tahoma"/>
            <family val="0"/>
          </rPr>
          <t>Nicole:</t>
        </r>
        <r>
          <rPr>
            <sz val="8"/>
            <rFont val="Tahoma"/>
            <family val="0"/>
          </rPr>
          <t xml:space="preserve">
17:59 h</t>
        </r>
      </text>
    </comment>
    <comment ref="P45" authorId="0">
      <text>
        <r>
          <rPr>
            <b/>
            <sz val="8"/>
            <rFont val="Tahoma"/>
            <family val="0"/>
          </rPr>
          <t>Nicole:</t>
        </r>
        <r>
          <rPr>
            <sz val="8"/>
            <rFont val="Tahoma"/>
            <family val="0"/>
          </rPr>
          <t xml:space="preserve">
21:08 h </t>
        </r>
        <r>
          <rPr>
            <b/>
            <sz val="8"/>
            <rFont val="Tahoma"/>
            <family val="2"/>
          </rPr>
          <t>(+ 2,5)</t>
        </r>
      </text>
    </comment>
    <comment ref="B46" authorId="0">
      <text>
        <r>
          <rPr>
            <b/>
            <sz val="8"/>
            <rFont val="Tahoma"/>
            <family val="0"/>
          </rPr>
          <t>Nicole:</t>
        </r>
        <r>
          <rPr>
            <sz val="8"/>
            <rFont val="Tahoma"/>
            <family val="0"/>
          </rPr>
          <t xml:space="preserve">
5:49 h</t>
        </r>
      </text>
    </comment>
    <comment ref="L46" authorId="0">
      <text>
        <r>
          <rPr>
            <b/>
            <sz val="8"/>
            <rFont val="Tahoma"/>
            <family val="0"/>
          </rPr>
          <t>Nicole:</t>
        </r>
        <r>
          <rPr>
            <sz val="8"/>
            <rFont val="Tahoma"/>
            <family val="0"/>
          </rPr>
          <t xml:space="preserve">
16:29 h</t>
        </r>
      </text>
    </comment>
    <comment ref="M46" authorId="0">
      <text>
        <r>
          <rPr>
            <b/>
            <sz val="8"/>
            <rFont val="Tahoma"/>
            <family val="0"/>
          </rPr>
          <t>Nicole:</t>
        </r>
        <r>
          <rPr>
            <sz val="8"/>
            <rFont val="Tahoma"/>
            <family val="0"/>
          </rPr>
          <t xml:space="preserve">
17:56 h</t>
        </r>
      </text>
    </comment>
    <comment ref="P46" authorId="0">
      <text>
        <r>
          <rPr>
            <b/>
            <sz val="8"/>
            <rFont val="Tahoma"/>
            <family val="0"/>
          </rPr>
          <t>Nicole:</t>
        </r>
        <r>
          <rPr>
            <sz val="8"/>
            <rFont val="Tahoma"/>
            <family val="0"/>
          </rPr>
          <t xml:space="preserve">
21:33 h</t>
        </r>
      </text>
    </comment>
    <comment ref="B47" authorId="0">
      <text>
        <r>
          <rPr>
            <b/>
            <sz val="8"/>
            <rFont val="Tahoma"/>
            <family val="0"/>
          </rPr>
          <t>Nicole:</t>
        </r>
        <r>
          <rPr>
            <sz val="8"/>
            <rFont val="Tahoma"/>
            <family val="0"/>
          </rPr>
          <t xml:space="preserve">
5:45 h</t>
        </r>
      </text>
    </comment>
    <comment ref="L47" authorId="0">
      <text>
        <r>
          <rPr>
            <b/>
            <sz val="8"/>
            <rFont val="Tahoma"/>
            <family val="0"/>
          </rPr>
          <t>Nicole:</t>
        </r>
        <r>
          <rPr>
            <sz val="8"/>
            <rFont val="Tahoma"/>
            <family val="0"/>
          </rPr>
          <t xml:space="preserve">
16:26 h; danach direkt Futter, weil das über Tag angebotene nicht angerührt!</t>
        </r>
      </text>
    </comment>
    <comment ref="M47" authorId="0">
      <text>
        <r>
          <rPr>
            <b/>
            <sz val="8"/>
            <rFont val="Tahoma"/>
            <family val="0"/>
          </rPr>
          <t>Nicole:</t>
        </r>
        <r>
          <rPr>
            <sz val="8"/>
            <rFont val="Tahoma"/>
            <family val="0"/>
          </rPr>
          <t xml:space="preserve">
17:46 h</t>
        </r>
      </text>
    </comment>
    <comment ref="P47" authorId="1">
      <text>
        <r>
          <rPr>
            <b/>
            <sz val="8"/>
            <rFont val="Tahoma"/>
            <family val="0"/>
          </rPr>
          <t>Nicole:</t>
        </r>
        <r>
          <rPr>
            <sz val="8"/>
            <rFont val="Tahoma"/>
            <family val="0"/>
          </rPr>
          <t xml:space="preserve">
21:32 h</t>
        </r>
      </text>
    </comment>
    <comment ref="B48" authorId="1">
      <text>
        <r>
          <rPr>
            <b/>
            <sz val="8"/>
            <rFont val="Tahoma"/>
            <family val="0"/>
          </rPr>
          <t>Nicole:</t>
        </r>
        <r>
          <rPr>
            <sz val="8"/>
            <rFont val="Tahoma"/>
            <family val="0"/>
          </rPr>
          <t xml:space="preserve">
5:52 h</t>
        </r>
      </text>
    </comment>
    <comment ref="L48" authorId="0">
      <text>
        <r>
          <rPr>
            <b/>
            <sz val="8"/>
            <rFont val="Tahoma"/>
            <family val="0"/>
          </rPr>
          <t>Nicole:</t>
        </r>
        <r>
          <rPr>
            <sz val="8"/>
            <rFont val="Tahoma"/>
            <family val="0"/>
          </rPr>
          <t xml:space="preserve">
16:23 h</t>
        </r>
      </text>
    </comment>
    <comment ref="M48" authorId="0">
      <text>
        <r>
          <rPr>
            <b/>
            <sz val="8"/>
            <rFont val="Tahoma"/>
            <family val="0"/>
          </rPr>
          <t>Nicole:</t>
        </r>
        <r>
          <rPr>
            <sz val="8"/>
            <rFont val="Tahoma"/>
            <family val="0"/>
          </rPr>
          <t xml:space="preserve">
17:58 h
(10 min. vorher noch mal gefuttert, war noch von 14:00 h im Napf)</t>
        </r>
      </text>
    </comment>
    <comment ref="Q48" authorId="0">
      <text>
        <r>
          <rPr>
            <b/>
            <sz val="8"/>
            <rFont val="Tahoma"/>
            <family val="0"/>
          </rPr>
          <t>Nicole:</t>
        </r>
        <r>
          <rPr>
            <sz val="8"/>
            <rFont val="Tahoma"/>
            <family val="0"/>
          </rPr>
          <t xml:space="preserve">
22:27 h</t>
        </r>
      </text>
    </comment>
    <comment ref="B49" authorId="0">
      <text>
        <r>
          <rPr>
            <b/>
            <sz val="8"/>
            <rFont val="Tahoma"/>
            <family val="0"/>
          </rPr>
          <t>Nicole:</t>
        </r>
        <r>
          <rPr>
            <sz val="8"/>
            <rFont val="Tahoma"/>
            <family val="0"/>
          </rPr>
          <t xml:space="preserve">
5:52 h</t>
        </r>
      </text>
    </comment>
    <comment ref="C49" authorId="0">
      <text>
        <r>
          <rPr>
            <b/>
            <sz val="8"/>
            <rFont val="Tahoma"/>
            <family val="0"/>
          </rPr>
          <t>Nicole:</t>
        </r>
        <r>
          <rPr>
            <sz val="8"/>
            <rFont val="Tahoma"/>
            <family val="0"/>
          </rPr>
          <t xml:space="preserve">
nach Spritze 3 Käserollies</t>
        </r>
      </text>
    </comment>
    <comment ref="C48" authorId="0">
      <text>
        <r>
          <rPr>
            <b/>
            <sz val="8"/>
            <rFont val="Tahoma"/>
            <family val="0"/>
          </rPr>
          <t>Nicole:</t>
        </r>
        <r>
          <rPr>
            <sz val="8"/>
            <rFont val="Tahoma"/>
            <family val="0"/>
          </rPr>
          <t xml:space="preserve">
nach Spritze 3 Käserollies</t>
        </r>
      </text>
    </comment>
    <comment ref="C47" authorId="0">
      <text>
        <r>
          <rPr>
            <b/>
            <sz val="8"/>
            <rFont val="Tahoma"/>
            <family val="0"/>
          </rPr>
          <t>Nicole:</t>
        </r>
        <r>
          <rPr>
            <sz val="8"/>
            <rFont val="Tahoma"/>
            <family val="0"/>
          </rPr>
          <t xml:space="preserve">
nach Spritze 3 Käserollies</t>
        </r>
      </text>
    </comment>
    <comment ref="C46" authorId="0">
      <text>
        <r>
          <rPr>
            <b/>
            <sz val="8"/>
            <rFont val="Tahoma"/>
            <family val="0"/>
          </rPr>
          <t>Nicole:</t>
        </r>
        <r>
          <rPr>
            <sz val="8"/>
            <rFont val="Tahoma"/>
            <family val="0"/>
          </rPr>
          <t xml:space="preserve">
nach Spritze 3 Käserollies</t>
        </r>
      </text>
    </comment>
    <comment ref="C45" authorId="0">
      <text>
        <r>
          <rPr>
            <b/>
            <sz val="8"/>
            <rFont val="Tahoma"/>
            <family val="0"/>
          </rPr>
          <t>Nicole:</t>
        </r>
        <r>
          <rPr>
            <sz val="8"/>
            <rFont val="Tahoma"/>
            <family val="0"/>
          </rPr>
          <t xml:space="preserve">
nach Spritze 3 Käserollies</t>
        </r>
      </text>
    </comment>
    <comment ref="C44" authorId="0">
      <text>
        <r>
          <rPr>
            <b/>
            <sz val="8"/>
            <rFont val="Tahoma"/>
            <family val="0"/>
          </rPr>
          <t>Nicole:</t>
        </r>
        <r>
          <rPr>
            <sz val="8"/>
            <rFont val="Tahoma"/>
            <family val="0"/>
          </rPr>
          <t xml:space="preserve">
nach Spritze 3 Käserollies</t>
        </r>
      </text>
    </comment>
    <comment ref="C43" authorId="0">
      <text>
        <r>
          <rPr>
            <b/>
            <sz val="8"/>
            <rFont val="Tahoma"/>
            <family val="0"/>
          </rPr>
          <t>Nicole:</t>
        </r>
        <r>
          <rPr>
            <sz val="8"/>
            <rFont val="Tahoma"/>
            <family val="0"/>
          </rPr>
          <t xml:space="preserve">
nach Spritze 3 Käserollies</t>
        </r>
      </text>
    </comment>
    <comment ref="C42" authorId="0">
      <text>
        <r>
          <rPr>
            <b/>
            <sz val="8"/>
            <rFont val="Tahoma"/>
            <family val="0"/>
          </rPr>
          <t>Nicole:</t>
        </r>
        <r>
          <rPr>
            <sz val="8"/>
            <rFont val="Tahoma"/>
            <family val="0"/>
          </rPr>
          <t xml:space="preserve">
nach Spritze 3 Käserollies</t>
        </r>
      </text>
    </comment>
    <comment ref="C40" authorId="0">
      <text>
        <r>
          <rPr>
            <b/>
            <sz val="8"/>
            <rFont val="Tahoma"/>
            <family val="0"/>
          </rPr>
          <t>Nicole:</t>
        </r>
        <r>
          <rPr>
            <sz val="8"/>
            <rFont val="Tahoma"/>
            <family val="0"/>
          </rPr>
          <t xml:space="preserve">
nach Spritze 3 Käserollies</t>
        </r>
      </text>
    </comment>
    <comment ref="C39" authorId="0">
      <text>
        <r>
          <rPr>
            <b/>
            <sz val="8"/>
            <rFont val="Tahoma"/>
            <family val="0"/>
          </rPr>
          <t>Nicole:</t>
        </r>
        <r>
          <rPr>
            <sz val="8"/>
            <rFont val="Tahoma"/>
            <family val="0"/>
          </rPr>
          <t xml:space="preserve">
nach Spritze 3 Käserollies</t>
        </r>
      </text>
    </comment>
    <comment ref="C38" authorId="0">
      <text>
        <r>
          <rPr>
            <b/>
            <sz val="8"/>
            <rFont val="Tahoma"/>
            <family val="0"/>
          </rPr>
          <t>Nicole:</t>
        </r>
        <r>
          <rPr>
            <sz val="8"/>
            <rFont val="Tahoma"/>
            <family val="0"/>
          </rPr>
          <t xml:space="preserve">
nach Spritze 3 Käserollies</t>
        </r>
      </text>
    </comment>
    <comment ref="C37" authorId="0">
      <text>
        <r>
          <rPr>
            <b/>
            <sz val="8"/>
            <rFont val="Tahoma"/>
            <family val="0"/>
          </rPr>
          <t>Nicole:</t>
        </r>
        <r>
          <rPr>
            <sz val="8"/>
            <rFont val="Tahoma"/>
            <family val="0"/>
          </rPr>
          <t xml:space="preserve">
nach Spritze 3 Käserollies</t>
        </r>
      </text>
    </comment>
    <comment ref="C36" authorId="0">
      <text>
        <r>
          <rPr>
            <b/>
            <sz val="8"/>
            <rFont val="Tahoma"/>
            <family val="0"/>
          </rPr>
          <t>Nicole:</t>
        </r>
        <r>
          <rPr>
            <sz val="8"/>
            <rFont val="Tahoma"/>
            <family val="0"/>
          </rPr>
          <t xml:space="preserve">
nach Spritze 3 Käserollies</t>
        </r>
      </text>
    </comment>
    <comment ref="C35" authorId="0">
      <text>
        <r>
          <rPr>
            <b/>
            <sz val="8"/>
            <rFont val="Tahoma"/>
            <family val="0"/>
          </rPr>
          <t>Nicole:</t>
        </r>
        <r>
          <rPr>
            <sz val="8"/>
            <rFont val="Tahoma"/>
            <family val="0"/>
          </rPr>
          <t xml:space="preserve">
nach Spritze 3 Käserollies</t>
        </r>
      </text>
    </comment>
    <comment ref="C34" authorId="0">
      <text>
        <r>
          <rPr>
            <b/>
            <sz val="8"/>
            <rFont val="Tahoma"/>
            <family val="0"/>
          </rPr>
          <t>Nicole:</t>
        </r>
        <r>
          <rPr>
            <sz val="8"/>
            <rFont val="Tahoma"/>
            <family val="0"/>
          </rPr>
          <t xml:space="preserve">
nach Spritze 3 Käserollies</t>
        </r>
      </text>
    </comment>
    <comment ref="C33" authorId="0">
      <text>
        <r>
          <rPr>
            <b/>
            <sz val="8"/>
            <rFont val="Tahoma"/>
            <family val="0"/>
          </rPr>
          <t>Nicole:</t>
        </r>
        <r>
          <rPr>
            <sz val="8"/>
            <rFont val="Tahoma"/>
            <family val="0"/>
          </rPr>
          <t xml:space="preserve">
nach Spritze 3 Käserollies</t>
        </r>
      </text>
    </comment>
    <comment ref="C32" authorId="0">
      <text>
        <r>
          <rPr>
            <b/>
            <sz val="8"/>
            <rFont val="Tahoma"/>
            <family val="0"/>
          </rPr>
          <t>Nicole:</t>
        </r>
        <r>
          <rPr>
            <sz val="8"/>
            <rFont val="Tahoma"/>
            <family val="0"/>
          </rPr>
          <t xml:space="preserve">
nach Spritze 3 Käserollies</t>
        </r>
      </text>
    </comment>
    <comment ref="C31" authorId="0">
      <text>
        <r>
          <rPr>
            <b/>
            <sz val="8"/>
            <rFont val="Tahoma"/>
            <family val="0"/>
          </rPr>
          <t>Nicole:</t>
        </r>
        <r>
          <rPr>
            <sz val="8"/>
            <rFont val="Tahoma"/>
            <family val="0"/>
          </rPr>
          <t xml:space="preserve">
nach Spritze 3 Käserollies</t>
        </r>
      </text>
    </comment>
    <comment ref="C30" authorId="0">
      <text>
        <r>
          <rPr>
            <b/>
            <sz val="8"/>
            <rFont val="Tahoma"/>
            <family val="0"/>
          </rPr>
          <t>Nicole:</t>
        </r>
        <r>
          <rPr>
            <sz val="8"/>
            <rFont val="Tahoma"/>
            <family val="0"/>
          </rPr>
          <t xml:space="preserve">
nach Spritze 3 Käserollies</t>
        </r>
      </text>
    </comment>
    <comment ref="C29" authorId="0">
      <text>
        <r>
          <rPr>
            <b/>
            <sz val="8"/>
            <rFont val="Tahoma"/>
            <family val="0"/>
          </rPr>
          <t>Nicole:</t>
        </r>
        <r>
          <rPr>
            <sz val="8"/>
            <rFont val="Tahoma"/>
            <family val="0"/>
          </rPr>
          <t xml:space="preserve">
nach Spritze 3 Käserollies</t>
        </r>
      </text>
    </comment>
    <comment ref="C28" authorId="0">
      <text>
        <r>
          <rPr>
            <b/>
            <sz val="8"/>
            <rFont val="Tahoma"/>
            <family val="0"/>
          </rPr>
          <t>Nicole:</t>
        </r>
        <r>
          <rPr>
            <sz val="8"/>
            <rFont val="Tahoma"/>
            <family val="0"/>
          </rPr>
          <t xml:space="preserve">
nach Spritze 3 Käserollies</t>
        </r>
      </text>
    </comment>
    <comment ref="C26" authorId="0">
      <text>
        <r>
          <rPr>
            <b/>
            <sz val="8"/>
            <rFont val="Tahoma"/>
            <family val="0"/>
          </rPr>
          <t>Nicole:</t>
        </r>
        <r>
          <rPr>
            <sz val="8"/>
            <rFont val="Tahoma"/>
            <family val="0"/>
          </rPr>
          <t xml:space="preserve">
nach Spritze 3 Käserollies</t>
        </r>
      </text>
    </comment>
    <comment ref="C27" authorId="0">
      <text>
        <r>
          <rPr>
            <b/>
            <sz val="8"/>
            <rFont val="Tahoma"/>
            <family val="0"/>
          </rPr>
          <t>Nicole:</t>
        </r>
        <r>
          <rPr>
            <sz val="8"/>
            <rFont val="Tahoma"/>
            <family val="0"/>
          </rPr>
          <t xml:space="preserve">
nach Spritze 3 Käserollies</t>
        </r>
      </text>
    </comment>
    <comment ref="N26" authorId="0">
      <text>
        <r>
          <rPr>
            <b/>
            <sz val="8"/>
            <rFont val="Tahoma"/>
            <family val="0"/>
          </rPr>
          <t>Nicole:</t>
        </r>
        <r>
          <rPr>
            <sz val="8"/>
            <rFont val="Tahoma"/>
            <family val="0"/>
          </rPr>
          <t xml:space="preserve">
nach Spritze 3 Käserollies</t>
        </r>
      </text>
    </comment>
    <comment ref="N27" authorId="0">
      <text>
        <r>
          <rPr>
            <b/>
            <sz val="8"/>
            <rFont val="Tahoma"/>
            <family val="0"/>
          </rPr>
          <t>Nicole:</t>
        </r>
        <r>
          <rPr>
            <sz val="8"/>
            <rFont val="Tahoma"/>
            <family val="0"/>
          </rPr>
          <t xml:space="preserve">
nach Spritze 3 Käserollies</t>
        </r>
      </text>
    </comment>
    <comment ref="N28" authorId="0">
      <text>
        <r>
          <rPr>
            <b/>
            <sz val="8"/>
            <rFont val="Tahoma"/>
            <family val="0"/>
          </rPr>
          <t>Nicole:</t>
        </r>
        <r>
          <rPr>
            <sz val="8"/>
            <rFont val="Tahoma"/>
            <family val="0"/>
          </rPr>
          <t xml:space="preserve">
nach Spritze 3 Käserollies</t>
        </r>
      </text>
    </comment>
    <comment ref="N29" authorId="0">
      <text>
        <r>
          <rPr>
            <b/>
            <sz val="8"/>
            <rFont val="Tahoma"/>
            <family val="0"/>
          </rPr>
          <t>Nicole:</t>
        </r>
        <r>
          <rPr>
            <sz val="8"/>
            <rFont val="Tahoma"/>
            <family val="0"/>
          </rPr>
          <t xml:space="preserve">
nach Spritze 3 Käserollies</t>
        </r>
      </text>
    </comment>
    <comment ref="N30" authorId="0">
      <text>
        <r>
          <rPr>
            <b/>
            <sz val="8"/>
            <rFont val="Tahoma"/>
            <family val="0"/>
          </rPr>
          <t>Nicole:</t>
        </r>
        <r>
          <rPr>
            <sz val="8"/>
            <rFont val="Tahoma"/>
            <family val="0"/>
          </rPr>
          <t xml:space="preserve">
nach Spritze 3 Käserollies</t>
        </r>
      </text>
    </comment>
    <comment ref="N31" authorId="0">
      <text>
        <r>
          <rPr>
            <b/>
            <sz val="8"/>
            <rFont val="Tahoma"/>
            <family val="0"/>
          </rPr>
          <t>Nicole:</t>
        </r>
        <r>
          <rPr>
            <sz val="8"/>
            <rFont val="Tahoma"/>
            <family val="0"/>
          </rPr>
          <t xml:space="preserve">
nach Spritze 3 Käserollies</t>
        </r>
      </text>
    </comment>
    <comment ref="N32" authorId="0">
      <text>
        <r>
          <rPr>
            <b/>
            <sz val="8"/>
            <rFont val="Tahoma"/>
            <family val="0"/>
          </rPr>
          <t>Nicole:</t>
        </r>
        <r>
          <rPr>
            <sz val="8"/>
            <rFont val="Tahoma"/>
            <family val="0"/>
          </rPr>
          <t xml:space="preserve">
nach Spritze 3 Käserollies</t>
        </r>
      </text>
    </comment>
    <comment ref="N33" authorId="0">
      <text>
        <r>
          <rPr>
            <b/>
            <sz val="8"/>
            <rFont val="Tahoma"/>
            <family val="0"/>
          </rPr>
          <t>Nicole:</t>
        </r>
        <r>
          <rPr>
            <sz val="8"/>
            <rFont val="Tahoma"/>
            <family val="0"/>
          </rPr>
          <t xml:space="preserve">
nach Spritze 3 Käserollies</t>
        </r>
      </text>
    </comment>
    <comment ref="N34" authorId="0">
      <text>
        <r>
          <rPr>
            <b/>
            <sz val="8"/>
            <rFont val="Tahoma"/>
            <family val="0"/>
          </rPr>
          <t>Nicole:</t>
        </r>
        <r>
          <rPr>
            <sz val="8"/>
            <rFont val="Tahoma"/>
            <family val="0"/>
          </rPr>
          <t xml:space="preserve">
nach Spritze 3 Käserollies</t>
        </r>
      </text>
    </comment>
    <comment ref="N35" authorId="0">
      <text>
        <r>
          <rPr>
            <b/>
            <sz val="8"/>
            <rFont val="Tahoma"/>
            <family val="0"/>
          </rPr>
          <t>Nicole:</t>
        </r>
        <r>
          <rPr>
            <sz val="8"/>
            <rFont val="Tahoma"/>
            <family val="0"/>
          </rPr>
          <t xml:space="preserve">
nach Spritze 3 Käserollies</t>
        </r>
      </text>
    </comment>
    <comment ref="N36" authorId="0">
      <text>
        <r>
          <rPr>
            <b/>
            <sz val="8"/>
            <rFont val="Tahoma"/>
            <family val="0"/>
          </rPr>
          <t>Nicole:</t>
        </r>
        <r>
          <rPr>
            <sz val="8"/>
            <rFont val="Tahoma"/>
            <family val="0"/>
          </rPr>
          <t xml:space="preserve">
nach Spritze 3 Käserollies</t>
        </r>
      </text>
    </comment>
    <comment ref="N37" authorId="0">
      <text>
        <r>
          <rPr>
            <b/>
            <sz val="8"/>
            <rFont val="Tahoma"/>
            <family val="0"/>
          </rPr>
          <t>Nicole:</t>
        </r>
        <r>
          <rPr>
            <sz val="8"/>
            <rFont val="Tahoma"/>
            <family val="0"/>
          </rPr>
          <t xml:space="preserve">
nach Spritze 3 Käserollies</t>
        </r>
      </text>
    </comment>
    <comment ref="N38" authorId="0">
      <text>
        <r>
          <rPr>
            <b/>
            <sz val="8"/>
            <rFont val="Tahoma"/>
            <family val="0"/>
          </rPr>
          <t>Nicole:</t>
        </r>
        <r>
          <rPr>
            <sz val="8"/>
            <rFont val="Tahoma"/>
            <family val="0"/>
          </rPr>
          <t xml:space="preserve">
nach Spritze 3 Käserollies</t>
        </r>
      </text>
    </comment>
    <comment ref="N39" authorId="0">
      <text>
        <r>
          <rPr>
            <b/>
            <sz val="8"/>
            <rFont val="Tahoma"/>
            <family val="0"/>
          </rPr>
          <t>Nicole:</t>
        </r>
        <r>
          <rPr>
            <sz val="8"/>
            <rFont val="Tahoma"/>
            <family val="0"/>
          </rPr>
          <t xml:space="preserve">
19:05 h
nach Spritze 3 Käserollies</t>
        </r>
      </text>
    </comment>
    <comment ref="N40" authorId="0">
      <text>
        <r>
          <rPr>
            <b/>
            <sz val="8"/>
            <rFont val="Tahoma"/>
            <family val="0"/>
          </rPr>
          <t>Nicole:</t>
        </r>
        <r>
          <rPr>
            <sz val="8"/>
            <rFont val="Tahoma"/>
            <family val="0"/>
          </rPr>
          <t xml:space="preserve">
nach Spritze 3 Käserollies</t>
        </r>
      </text>
    </comment>
    <comment ref="N42" authorId="0">
      <text>
        <r>
          <rPr>
            <b/>
            <sz val="8"/>
            <rFont val="Tahoma"/>
            <family val="0"/>
          </rPr>
          <t>Nicole:</t>
        </r>
        <r>
          <rPr>
            <sz val="8"/>
            <rFont val="Tahoma"/>
            <family val="0"/>
          </rPr>
          <t xml:space="preserve">
nach Spritze 3 Käserollies</t>
        </r>
      </text>
    </comment>
    <comment ref="N43" authorId="0">
      <text>
        <r>
          <rPr>
            <b/>
            <sz val="8"/>
            <rFont val="Tahoma"/>
            <family val="0"/>
          </rPr>
          <t>Nicole:</t>
        </r>
        <r>
          <rPr>
            <sz val="8"/>
            <rFont val="Tahoma"/>
            <family val="0"/>
          </rPr>
          <t xml:space="preserve">
nach Spritze 3 Käserollies</t>
        </r>
      </text>
    </comment>
    <comment ref="N44" authorId="0">
      <text>
        <r>
          <rPr>
            <b/>
            <sz val="8"/>
            <rFont val="Tahoma"/>
            <family val="0"/>
          </rPr>
          <t>Nicole:</t>
        </r>
        <r>
          <rPr>
            <sz val="8"/>
            <rFont val="Tahoma"/>
            <family val="0"/>
          </rPr>
          <t xml:space="preserve">
nach Spritze 3 Käserollies</t>
        </r>
      </text>
    </comment>
    <comment ref="N45" authorId="0">
      <text>
        <r>
          <rPr>
            <b/>
            <sz val="8"/>
            <rFont val="Tahoma"/>
            <family val="0"/>
          </rPr>
          <t>Nicole:</t>
        </r>
        <r>
          <rPr>
            <sz val="8"/>
            <rFont val="Tahoma"/>
            <family val="0"/>
          </rPr>
          <t xml:space="preserve">
nach Spritze 3 Käserollies</t>
        </r>
      </text>
    </comment>
    <comment ref="N46" authorId="0">
      <text>
        <r>
          <rPr>
            <b/>
            <sz val="8"/>
            <rFont val="Tahoma"/>
            <family val="0"/>
          </rPr>
          <t>Nicole:</t>
        </r>
        <r>
          <rPr>
            <sz val="8"/>
            <rFont val="Tahoma"/>
            <family val="0"/>
          </rPr>
          <t xml:space="preserve">
nach Spritze 3 Käserollies</t>
        </r>
      </text>
    </comment>
    <comment ref="N47" authorId="0">
      <text>
        <r>
          <rPr>
            <b/>
            <sz val="8"/>
            <rFont val="Tahoma"/>
            <family val="0"/>
          </rPr>
          <t>Nicole:</t>
        </r>
        <r>
          <rPr>
            <sz val="8"/>
            <rFont val="Tahoma"/>
            <family val="0"/>
          </rPr>
          <t xml:space="preserve">
nach Spritze 3 Käserollies</t>
        </r>
      </text>
    </comment>
    <comment ref="N48" authorId="0">
      <text>
        <r>
          <rPr>
            <b/>
            <sz val="8"/>
            <rFont val="Tahoma"/>
            <family val="0"/>
          </rPr>
          <t>Nicole:</t>
        </r>
        <r>
          <rPr>
            <sz val="8"/>
            <rFont val="Tahoma"/>
            <family val="0"/>
          </rPr>
          <t xml:space="preserve">
nach Spritze 3 Käserollies</t>
        </r>
      </text>
    </comment>
    <comment ref="E49" authorId="0">
      <text>
        <r>
          <rPr>
            <b/>
            <sz val="8"/>
            <rFont val="Tahoma"/>
            <family val="0"/>
          </rPr>
          <t>Nicole:</t>
        </r>
        <r>
          <rPr>
            <sz val="8"/>
            <rFont val="Tahoma"/>
            <family val="0"/>
          </rPr>
          <t xml:space="preserve">
9:30 h</t>
        </r>
      </text>
    </comment>
    <comment ref="H49" authorId="0">
      <text>
        <r>
          <rPr>
            <b/>
            <sz val="8"/>
            <rFont val="Tahoma"/>
            <family val="0"/>
          </rPr>
          <t>Nicole:</t>
        </r>
        <r>
          <rPr>
            <sz val="8"/>
            <rFont val="Tahoma"/>
            <family val="0"/>
          </rPr>
          <t xml:space="preserve">
12:27 h</t>
        </r>
      </text>
    </comment>
    <comment ref="K49" authorId="0">
      <text>
        <r>
          <rPr>
            <b/>
            <sz val="8"/>
            <rFont val="Tahoma"/>
            <family val="0"/>
          </rPr>
          <t>Nicole:</t>
        </r>
        <r>
          <rPr>
            <sz val="8"/>
            <rFont val="Tahoma"/>
            <family val="0"/>
          </rPr>
          <t xml:space="preserve">
15:23 h</t>
        </r>
      </text>
    </comment>
    <comment ref="M49" authorId="0">
      <text>
        <r>
          <rPr>
            <b/>
            <sz val="8"/>
            <rFont val="Tahoma"/>
            <family val="0"/>
          </rPr>
          <t>Nicole:</t>
        </r>
        <r>
          <rPr>
            <sz val="8"/>
            <rFont val="Tahoma"/>
            <family val="0"/>
          </rPr>
          <t xml:space="preserve">
18:01 h</t>
        </r>
      </text>
    </comment>
    <comment ref="N49" authorId="0">
      <text>
        <r>
          <rPr>
            <b/>
            <sz val="8"/>
            <rFont val="Tahoma"/>
            <family val="0"/>
          </rPr>
          <t>Nicole:</t>
        </r>
        <r>
          <rPr>
            <sz val="8"/>
            <rFont val="Tahoma"/>
            <family val="0"/>
          </rPr>
          <t xml:space="preserve">
nach Spritze 3 Käserollies</t>
        </r>
      </text>
    </comment>
    <comment ref="P49" authorId="0">
      <text>
        <r>
          <rPr>
            <b/>
            <sz val="8"/>
            <rFont val="Tahoma"/>
            <family val="0"/>
          </rPr>
          <t>Nicole:</t>
        </r>
        <r>
          <rPr>
            <sz val="8"/>
            <rFont val="Tahoma"/>
            <family val="0"/>
          </rPr>
          <t xml:space="preserve">
21.29 h</t>
        </r>
      </text>
    </comment>
    <comment ref="Q49" authorId="0">
      <text>
        <r>
          <rPr>
            <b/>
            <sz val="8"/>
            <rFont val="Tahoma"/>
            <family val="0"/>
          </rPr>
          <t>Nicole:</t>
        </r>
        <r>
          <rPr>
            <sz val="8"/>
            <rFont val="Tahoma"/>
            <family val="0"/>
          </rPr>
          <t xml:space="preserve">
um 22:00 h nachge-füttert, da beide nach Futter gebettelt haben</t>
        </r>
      </text>
    </comment>
    <comment ref="B50" authorId="0">
      <text>
        <r>
          <rPr>
            <b/>
            <sz val="8"/>
            <rFont val="Tahoma"/>
            <family val="0"/>
          </rPr>
          <t>Nicole:</t>
        </r>
        <r>
          <rPr>
            <sz val="8"/>
            <rFont val="Tahoma"/>
            <family val="0"/>
          </rPr>
          <t xml:space="preserve">
5:56 h</t>
        </r>
      </text>
    </comment>
    <comment ref="C50" authorId="0">
      <text>
        <r>
          <rPr>
            <b/>
            <sz val="8"/>
            <rFont val="Tahoma"/>
            <family val="0"/>
          </rPr>
          <t>Nicole:</t>
        </r>
        <r>
          <rPr>
            <sz val="8"/>
            <rFont val="Tahoma"/>
            <family val="0"/>
          </rPr>
          <t xml:space="preserve">
nach Spritze 3 Käserollies</t>
        </r>
      </text>
    </comment>
    <comment ref="E50" authorId="0">
      <text>
        <r>
          <rPr>
            <b/>
            <sz val="8"/>
            <rFont val="Tahoma"/>
            <family val="0"/>
          </rPr>
          <t>Nicole:</t>
        </r>
        <r>
          <rPr>
            <sz val="8"/>
            <rFont val="Tahoma"/>
            <family val="0"/>
          </rPr>
          <t xml:space="preserve">
9:43 h</t>
        </r>
      </text>
    </comment>
    <comment ref="H50" authorId="0">
      <text>
        <r>
          <rPr>
            <b/>
            <sz val="8"/>
            <rFont val="Tahoma"/>
            <family val="0"/>
          </rPr>
          <t>Nicole:</t>
        </r>
        <r>
          <rPr>
            <sz val="8"/>
            <rFont val="Tahoma"/>
            <family val="0"/>
          </rPr>
          <t xml:space="preserve">
12:26 h</t>
        </r>
      </text>
    </comment>
    <comment ref="K50" authorId="0">
      <text>
        <r>
          <rPr>
            <b/>
            <sz val="8"/>
            <rFont val="Tahoma"/>
            <family val="0"/>
          </rPr>
          <t>Nicole:</t>
        </r>
        <r>
          <rPr>
            <sz val="8"/>
            <rFont val="Tahoma"/>
            <family val="0"/>
          </rPr>
          <t xml:space="preserve">
15:25 h</t>
        </r>
      </text>
    </comment>
    <comment ref="M50" authorId="0">
      <text>
        <r>
          <rPr>
            <b/>
            <sz val="8"/>
            <rFont val="Tahoma"/>
            <family val="0"/>
          </rPr>
          <t>Nicole:</t>
        </r>
        <r>
          <rPr>
            <sz val="8"/>
            <rFont val="Tahoma"/>
            <family val="0"/>
          </rPr>
          <t xml:space="preserve">
17:55 h</t>
        </r>
      </text>
    </comment>
    <comment ref="N50" authorId="0">
      <text>
        <r>
          <rPr>
            <b/>
            <sz val="8"/>
            <rFont val="Tahoma"/>
            <family val="0"/>
          </rPr>
          <t>Nicole:</t>
        </r>
        <r>
          <rPr>
            <sz val="8"/>
            <rFont val="Tahoma"/>
            <family val="0"/>
          </rPr>
          <t xml:space="preserve">
nach Spritze 3 Käse-rollies</t>
        </r>
      </text>
    </comment>
    <comment ref="O50" authorId="0">
      <text>
        <r>
          <rPr>
            <b/>
            <sz val="8"/>
            <rFont val="Tahoma"/>
            <family val="0"/>
          </rPr>
          <t>Nicole:</t>
        </r>
        <r>
          <rPr>
            <sz val="8"/>
            <rFont val="Tahoma"/>
            <family val="0"/>
          </rPr>
          <t xml:space="preserve">
20:00 h: 100 g Animonda nachgefüttert</t>
        </r>
      </text>
    </comment>
    <comment ref="P50" authorId="2">
      <text>
        <r>
          <rPr>
            <b/>
            <sz val="8"/>
            <rFont val="Tahoma"/>
            <family val="0"/>
          </rPr>
          <t>Nicole:</t>
        </r>
        <r>
          <rPr>
            <sz val="8"/>
            <rFont val="Tahoma"/>
            <family val="0"/>
          </rPr>
          <t xml:space="preserve">
21:26 h</t>
        </r>
      </text>
    </comment>
    <comment ref="B51" authorId="2">
      <text>
        <r>
          <rPr>
            <b/>
            <sz val="8"/>
            <rFont val="Tahoma"/>
            <family val="0"/>
          </rPr>
          <t>Nicole:</t>
        </r>
        <r>
          <rPr>
            <sz val="8"/>
            <rFont val="Tahoma"/>
            <family val="0"/>
          </rPr>
          <t xml:space="preserve">
5:48 h</t>
        </r>
      </text>
    </comment>
    <comment ref="C51" authorId="2">
      <text>
        <r>
          <rPr>
            <b/>
            <sz val="8"/>
            <rFont val="Tahoma"/>
            <family val="0"/>
          </rPr>
          <t>Nicole:</t>
        </r>
        <r>
          <rPr>
            <sz val="8"/>
            <rFont val="Tahoma"/>
            <family val="0"/>
          </rPr>
          <t xml:space="preserve">
nach Spritze 3 Käserollies</t>
        </r>
      </text>
    </comment>
    <comment ref="L51" authorId="0">
      <text>
        <r>
          <rPr>
            <b/>
            <sz val="8"/>
            <rFont val="Tahoma"/>
            <family val="0"/>
          </rPr>
          <t>Nicole:</t>
        </r>
        <r>
          <rPr>
            <sz val="8"/>
            <rFont val="Tahoma"/>
            <family val="0"/>
          </rPr>
          <t xml:space="preserve">
16:26 h (Schreck bekommen! Wie tief war er wohl heute ????)</t>
        </r>
      </text>
    </comment>
    <comment ref="M51" authorId="0">
      <text>
        <r>
          <rPr>
            <b/>
            <sz val="8"/>
            <rFont val="Tahoma"/>
            <family val="0"/>
          </rPr>
          <t>Nicole:</t>
        </r>
        <r>
          <rPr>
            <sz val="8"/>
            <rFont val="Tahoma"/>
            <family val="0"/>
          </rPr>
          <t xml:space="preserve">
17:53 h
ca. 17:30 h ein kleines bisschen gefressen (20 g?)</t>
        </r>
      </text>
    </comment>
    <comment ref="N51" authorId="0">
      <text>
        <r>
          <rPr>
            <b/>
            <sz val="8"/>
            <rFont val="Tahoma"/>
            <family val="0"/>
          </rPr>
          <t>Nicole:</t>
        </r>
        <r>
          <rPr>
            <sz val="8"/>
            <rFont val="Tahoma"/>
            <family val="0"/>
          </rPr>
          <t xml:space="preserve">
nach Spritze 3 Käserollies</t>
        </r>
      </text>
    </comment>
    <comment ref="O51" authorId="0">
      <text>
        <r>
          <rPr>
            <b/>
            <sz val="8"/>
            <rFont val="Tahoma"/>
            <family val="0"/>
          </rPr>
          <t>Nicole:</t>
        </r>
        <r>
          <rPr>
            <sz val="8"/>
            <rFont val="Tahoma"/>
            <family val="0"/>
          </rPr>
          <t xml:space="preserve">
20:35 h</t>
        </r>
      </text>
    </comment>
    <comment ref="Q51" authorId="2">
      <text>
        <r>
          <rPr>
            <b/>
            <sz val="8"/>
            <rFont val="Tahoma"/>
            <family val="0"/>
          </rPr>
          <t>Nicole:</t>
        </r>
        <r>
          <rPr>
            <sz val="8"/>
            <rFont val="Tahoma"/>
            <family val="0"/>
          </rPr>
          <t xml:space="preserve">
22:27 h</t>
        </r>
      </text>
    </comment>
    <comment ref="B52" authorId="2">
      <text>
        <r>
          <rPr>
            <b/>
            <sz val="8"/>
            <rFont val="Tahoma"/>
            <family val="0"/>
          </rPr>
          <t>Nicole:</t>
        </r>
        <r>
          <rPr>
            <sz val="8"/>
            <rFont val="Tahoma"/>
            <family val="0"/>
          </rPr>
          <t xml:space="preserve">
5:28 h</t>
        </r>
      </text>
    </comment>
    <comment ref="C52" authorId="2">
      <text>
        <r>
          <rPr>
            <b/>
            <sz val="8"/>
            <rFont val="Tahoma"/>
            <family val="0"/>
          </rPr>
          <t>Nicole:</t>
        </r>
        <r>
          <rPr>
            <sz val="8"/>
            <rFont val="Tahoma"/>
            <family val="0"/>
          </rPr>
          <t xml:space="preserve">
nach Spritze 3 Käserollies</t>
        </r>
      </text>
    </comment>
    <comment ref="H52" authorId="2">
      <text>
        <r>
          <rPr>
            <b/>
            <sz val="8"/>
            <rFont val="Tahoma"/>
            <family val="0"/>
          </rPr>
          <t>Nicole:</t>
        </r>
        <r>
          <rPr>
            <sz val="8"/>
            <rFont val="Tahoma"/>
            <family val="0"/>
          </rPr>
          <t xml:space="preserve">
12:30 h</t>
        </r>
      </text>
    </comment>
    <comment ref="L52" authorId="0">
      <text>
        <r>
          <rPr>
            <b/>
            <sz val="8"/>
            <rFont val="Tahoma"/>
            <family val="0"/>
          </rPr>
          <t>Nicole:</t>
        </r>
        <r>
          <rPr>
            <sz val="8"/>
            <rFont val="Tahoma"/>
            <family val="0"/>
          </rPr>
          <t xml:space="preserve">
16:32 h
16:50 h: Almo nature Huhn</t>
        </r>
      </text>
    </comment>
    <comment ref="M52" authorId="0">
      <text>
        <r>
          <rPr>
            <b/>
            <sz val="8"/>
            <rFont val="Tahoma"/>
            <family val="0"/>
          </rPr>
          <t>Nicole:</t>
        </r>
        <r>
          <rPr>
            <sz val="8"/>
            <rFont val="Tahoma"/>
            <family val="0"/>
          </rPr>
          <t xml:space="preserve">
17:55 h</t>
        </r>
      </text>
    </comment>
    <comment ref="N52" authorId="0">
      <text>
        <r>
          <rPr>
            <b/>
            <sz val="8"/>
            <rFont val="Tahoma"/>
            <family val="0"/>
          </rPr>
          <t>Nicole:</t>
        </r>
        <r>
          <rPr>
            <sz val="8"/>
            <rFont val="Tahoma"/>
            <family val="0"/>
          </rPr>
          <t xml:space="preserve">
nach Spritze 3 Käserollies und 1/2 Zahnpflegekauröllchen</t>
        </r>
      </text>
    </comment>
    <comment ref="S52" authorId="1">
      <text>
        <r>
          <rPr>
            <b/>
            <sz val="8"/>
            <rFont val="Tahoma"/>
            <family val="0"/>
          </rPr>
          <t>Nicole:</t>
        </r>
        <r>
          <rPr>
            <sz val="8"/>
            <rFont val="Tahoma"/>
            <family val="0"/>
          </rPr>
          <t xml:space="preserve">
+ 6,5 um 00:59 h
bin auf der Couch eingeschalfen :-((((</t>
        </r>
      </text>
    </comment>
    <comment ref="B53" authorId="1">
      <text>
        <r>
          <rPr>
            <b/>
            <sz val="8"/>
            <rFont val="Tahoma"/>
            <family val="0"/>
          </rPr>
          <t>Nicole:</t>
        </r>
        <r>
          <rPr>
            <sz val="8"/>
            <rFont val="Tahoma"/>
            <family val="0"/>
          </rPr>
          <t xml:space="preserve">
5:51 h</t>
        </r>
      </text>
    </comment>
    <comment ref="C53" authorId="1">
      <text>
        <r>
          <rPr>
            <b/>
            <sz val="8"/>
            <rFont val="Tahoma"/>
            <family val="0"/>
          </rPr>
          <t>Nicole:</t>
        </r>
        <r>
          <rPr>
            <sz val="8"/>
            <rFont val="Tahoma"/>
            <family val="0"/>
          </rPr>
          <t xml:space="preserve">
nach Spritze 3 Käserollies</t>
        </r>
      </text>
    </comment>
    <comment ref="K53" authorId="0">
      <text>
        <r>
          <rPr>
            <b/>
            <sz val="8"/>
            <rFont val="Tahoma"/>
            <family val="0"/>
          </rPr>
          <t>Nicole:</t>
        </r>
        <r>
          <rPr>
            <sz val="8"/>
            <rFont val="Tahoma"/>
            <family val="0"/>
          </rPr>
          <t xml:space="preserve">
+ 9,5 15:55 h</t>
        </r>
      </text>
    </comment>
    <comment ref="M53" authorId="0">
      <text>
        <r>
          <rPr>
            <b/>
            <sz val="8"/>
            <rFont val="Tahoma"/>
            <family val="0"/>
          </rPr>
          <t>Nicole:</t>
        </r>
        <r>
          <rPr>
            <sz val="8"/>
            <rFont val="Tahoma"/>
            <family val="0"/>
          </rPr>
          <t xml:space="preserve">
17:58 h</t>
        </r>
      </text>
    </comment>
    <comment ref="N53" authorId="0">
      <text>
        <r>
          <rPr>
            <b/>
            <sz val="8"/>
            <rFont val="Tahoma"/>
            <family val="0"/>
          </rPr>
          <t>Nicole:</t>
        </r>
        <r>
          <rPr>
            <sz val="8"/>
            <rFont val="Tahoma"/>
            <family val="0"/>
          </rPr>
          <t xml:space="preserve">
Voll daneben gespritzt?
Stank total nach Gummi :-((((!!!!
Um 19:10 h 1,5 IE nachgespritzt! 3 Käserollies</t>
        </r>
      </text>
    </comment>
    <comment ref="Q53" authorId="0">
      <text>
        <r>
          <rPr>
            <b/>
            <sz val="8"/>
            <rFont val="Tahoma"/>
            <family val="0"/>
          </rPr>
          <t>Nicole:</t>
        </r>
        <r>
          <rPr>
            <sz val="8"/>
            <rFont val="Tahoma"/>
            <family val="0"/>
          </rPr>
          <t xml:space="preserve">
+ 3,5 
22:29 h</t>
        </r>
      </text>
    </comment>
    <comment ref="S53" authorId="0">
      <text>
        <r>
          <rPr>
            <b/>
            <sz val="8"/>
            <rFont val="Tahoma"/>
            <family val="0"/>
          </rPr>
          <t>Nicole:</t>
        </r>
        <r>
          <rPr>
            <sz val="8"/>
            <rFont val="Tahoma"/>
            <family val="0"/>
          </rPr>
          <t xml:space="preserve">
+ 5,5 00:41 h</t>
        </r>
      </text>
    </comment>
    <comment ref="B54" authorId="0">
      <text>
        <r>
          <rPr>
            <b/>
            <sz val="8"/>
            <rFont val="Tahoma"/>
            <family val="0"/>
          </rPr>
          <t>Nicole:</t>
        </r>
        <r>
          <rPr>
            <sz val="8"/>
            <rFont val="Tahoma"/>
            <family val="0"/>
          </rPr>
          <t xml:space="preserve">
5:40 h</t>
        </r>
      </text>
    </comment>
    <comment ref="C54" authorId="0">
      <text>
        <r>
          <rPr>
            <b/>
            <sz val="8"/>
            <rFont val="Tahoma"/>
            <family val="0"/>
          </rPr>
          <t>Nicole:</t>
        </r>
        <r>
          <rPr>
            <sz val="8"/>
            <rFont val="Tahoma"/>
            <family val="0"/>
          </rPr>
          <t xml:space="preserve">
nach Spritze 3 Käserollies</t>
        </r>
      </text>
    </comment>
    <comment ref="L54" authorId="0">
      <text>
        <r>
          <rPr>
            <b/>
            <sz val="8"/>
            <rFont val="Tahoma"/>
            <family val="0"/>
          </rPr>
          <t>Nicole:</t>
        </r>
        <r>
          <rPr>
            <sz val="8"/>
            <rFont val="Tahoma"/>
            <family val="0"/>
          </rPr>
          <t xml:space="preserve">
16:31 h</t>
        </r>
      </text>
    </comment>
    <comment ref="M54" authorId="0">
      <text>
        <r>
          <rPr>
            <b/>
            <sz val="8"/>
            <rFont val="Tahoma"/>
            <family val="0"/>
          </rPr>
          <t>Nicole:</t>
        </r>
        <r>
          <rPr>
            <sz val="8"/>
            <rFont val="Tahoma"/>
            <family val="0"/>
          </rPr>
          <t xml:space="preserve">
17:59 h</t>
        </r>
      </text>
    </comment>
    <comment ref="N54" authorId="0">
      <text>
        <r>
          <rPr>
            <b/>
            <sz val="8"/>
            <rFont val="Tahoma"/>
            <family val="0"/>
          </rPr>
          <t>Nicole:</t>
        </r>
        <r>
          <rPr>
            <sz val="8"/>
            <rFont val="Tahoma"/>
            <family val="0"/>
          </rPr>
          <t xml:space="preserve">
nach Spritze 3 Käserollies</t>
        </r>
      </text>
    </comment>
    <comment ref="Q54" authorId="0">
      <text>
        <r>
          <rPr>
            <b/>
            <sz val="8"/>
            <rFont val="Tahoma"/>
            <family val="0"/>
          </rPr>
          <t>Nicole:</t>
        </r>
        <r>
          <rPr>
            <sz val="8"/>
            <rFont val="Tahoma"/>
            <family val="0"/>
          </rPr>
          <t xml:space="preserve">
+ 3,5 
22:06 h
Näpfe restlos leer, nach Futter gebettelt, Miamor nachgefüttert!
22:30 h: 15 Stückchen TroFu Diabetes</t>
        </r>
      </text>
    </comment>
    <comment ref="U54" authorId="0">
      <text>
        <r>
          <rPr>
            <b/>
            <sz val="8"/>
            <rFont val="Tahoma"/>
            <family val="0"/>
          </rPr>
          <t>Nicole:</t>
        </r>
        <r>
          <rPr>
            <sz val="8"/>
            <rFont val="Tahoma"/>
            <family val="0"/>
          </rPr>
          <t xml:space="preserve">
2:20 h</t>
        </r>
      </text>
    </comment>
    <comment ref="B55" authorId="0">
      <text>
        <r>
          <rPr>
            <b/>
            <sz val="8"/>
            <rFont val="Tahoma"/>
            <family val="0"/>
          </rPr>
          <t>Nicole:</t>
        </r>
        <r>
          <rPr>
            <sz val="8"/>
            <rFont val="Tahoma"/>
            <family val="0"/>
          </rPr>
          <t xml:space="preserve">
5:41 h</t>
        </r>
      </text>
    </comment>
    <comment ref="C55" authorId="0">
      <text>
        <r>
          <rPr>
            <b/>
            <sz val="8"/>
            <rFont val="Tahoma"/>
            <family val="0"/>
          </rPr>
          <t>Nicole:</t>
        </r>
        <r>
          <rPr>
            <sz val="8"/>
            <rFont val="Tahoma"/>
            <family val="0"/>
          </rPr>
          <t xml:space="preserve">
nach Spritze 3 Käserollies</t>
        </r>
      </text>
    </comment>
    <comment ref="H55" authorId="0">
      <text>
        <r>
          <rPr>
            <b/>
            <sz val="8"/>
            <rFont val="Tahoma"/>
            <family val="0"/>
          </rPr>
          <t>Nicole:</t>
        </r>
        <r>
          <rPr>
            <sz val="8"/>
            <rFont val="Tahoma"/>
            <family val="0"/>
          </rPr>
          <t xml:space="preserve">
12:26 h</t>
        </r>
      </text>
    </comment>
    <comment ref="K55" authorId="0">
      <text>
        <r>
          <rPr>
            <b/>
            <sz val="8"/>
            <rFont val="Tahoma"/>
            <family val="0"/>
          </rPr>
          <t>Nicole:</t>
        </r>
        <r>
          <rPr>
            <sz val="8"/>
            <rFont val="Tahoma"/>
            <family val="0"/>
          </rPr>
          <t xml:space="preserve">
15:36 h</t>
        </r>
      </text>
    </comment>
    <comment ref="M55" authorId="0">
      <text>
        <r>
          <rPr>
            <b/>
            <sz val="8"/>
            <rFont val="Tahoma"/>
            <family val="0"/>
          </rPr>
          <t>Nicole:</t>
        </r>
        <r>
          <rPr>
            <sz val="8"/>
            <rFont val="Tahoma"/>
            <family val="0"/>
          </rPr>
          <t xml:space="preserve">
17:49 h</t>
        </r>
      </text>
    </comment>
    <comment ref="N55" authorId="0">
      <text>
        <r>
          <rPr>
            <b/>
            <sz val="8"/>
            <rFont val="Tahoma"/>
            <family val="0"/>
          </rPr>
          <t>Nicole:</t>
        </r>
        <r>
          <rPr>
            <sz val="8"/>
            <rFont val="Tahoma"/>
            <family val="0"/>
          </rPr>
          <t xml:space="preserve">
nach Spritze 3 Käserollies
</t>
        </r>
      </text>
    </comment>
    <comment ref="Q55" authorId="0">
      <text>
        <r>
          <rPr>
            <b/>
            <sz val="8"/>
            <rFont val="Tahoma"/>
            <family val="0"/>
          </rPr>
          <t>Nicole:</t>
        </r>
        <r>
          <rPr>
            <sz val="8"/>
            <rFont val="Tahoma"/>
            <family val="0"/>
          </rPr>
          <t xml:space="preserve">
22:28 h</t>
        </r>
      </text>
    </comment>
    <comment ref="B56" authorId="0">
      <text>
        <r>
          <rPr>
            <b/>
            <sz val="8"/>
            <rFont val="Tahoma"/>
            <family val="0"/>
          </rPr>
          <t>Nicole:</t>
        </r>
        <r>
          <rPr>
            <sz val="8"/>
            <rFont val="Tahoma"/>
            <family val="0"/>
          </rPr>
          <t xml:space="preserve">
5:54 h</t>
        </r>
      </text>
    </comment>
    <comment ref="C56" authorId="0">
      <text>
        <r>
          <rPr>
            <b/>
            <sz val="8"/>
            <rFont val="Tahoma"/>
            <family val="0"/>
          </rPr>
          <t>Nicole:</t>
        </r>
        <r>
          <rPr>
            <sz val="8"/>
            <rFont val="Tahoma"/>
            <family val="0"/>
          </rPr>
          <t xml:space="preserve">
nach Spritze 3 Käserollies</t>
        </r>
      </text>
    </comment>
    <comment ref="E56" authorId="0">
      <text>
        <r>
          <rPr>
            <b/>
            <sz val="8"/>
            <rFont val="Tahoma"/>
            <family val="0"/>
          </rPr>
          <t>Nicole:</t>
        </r>
        <r>
          <rPr>
            <sz val="8"/>
            <rFont val="Tahoma"/>
            <family val="0"/>
          </rPr>
          <t xml:space="preserve">
9:30 h; </t>
        </r>
        <r>
          <rPr>
            <b/>
            <sz val="8"/>
            <rFont val="Tahoma"/>
            <family val="2"/>
          </rPr>
          <t>hat bisher noch nichts gefressen!!!</t>
        </r>
      </text>
    </comment>
    <comment ref="F56" authorId="0">
      <text>
        <r>
          <rPr>
            <b/>
            <sz val="8"/>
            <rFont val="Tahoma"/>
            <family val="0"/>
          </rPr>
          <t>Nicole:</t>
        </r>
        <r>
          <rPr>
            <sz val="8"/>
            <rFont val="Tahoma"/>
            <family val="0"/>
          </rPr>
          <t xml:space="preserve">
10:00 h 5 Stückchen TroFu gegeben, hat dann auch etwas NassFu gefressen (ca. 20 g) und gesoffen</t>
        </r>
      </text>
    </comment>
    <comment ref="H56" authorId="0">
      <text>
        <r>
          <rPr>
            <b/>
            <sz val="8"/>
            <rFont val="Tahoma"/>
            <family val="0"/>
          </rPr>
          <t>Nicole:</t>
        </r>
        <r>
          <rPr>
            <sz val="8"/>
            <rFont val="Tahoma"/>
            <family val="0"/>
          </rPr>
          <t xml:space="preserve">
12:33 h war nicht fit - Augen glasig!!!
12:40 h 10 Stückchen TroFu gegeben, hat nochmals ein wenig NassFu nachgefuttert</t>
        </r>
      </text>
    </comment>
    <comment ref="J56" authorId="0">
      <text>
        <r>
          <rPr>
            <b/>
            <sz val="8"/>
            <rFont val="Tahoma"/>
            <family val="0"/>
          </rPr>
          <t>Nicole:</t>
        </r>
        <r>
          <rPr>
            <sz val="8"/>
            <rFont val="Tahoma"/>
            <family val="0"/>
          </rPr>
          <t xml:space="preserve">
14:30 h</t>
        </r>
      </text>
    </comment>
    <comment ref="L56" authorId="0">
      <text>
        <r>
          <rPr>
            <b/>
            <sz val="8"/>
            <rFont val="Tahoma"/>
            <family val="0"/>
          </rPr>
          <t>Nicole:</t>
        </r>
        <r>
          <rPr>
            <sz val="8"/>
            <rFont val="Tahoma"/>
            <family val="0"/>
          </rPr>
          <t xml:space="preserve">
16:30 h</t>
        </r>
      </text>
    </comment>
    <comment ref="N56" authorId="0">
      <text>
        <r>
          <rPr>
            <b/>
            <sz val="8"/>
            <rFont val="Tahoma"/>
            <family val="0"/>
          </rPr>
          <t>Nicole:</t>
        </r>
        <r>
          <rPr>
            <sz val="8"/>
            <rFont val="Tahoma"/>
            <family val="0"/>
          </rPr>
          <t xml:space="preserve">
nach Spritze 3 Käserollies</t>
        </r>
      </text>
    </comment>
    <comment ref="P56" authorId="0">
      <text>
        <r>
          <rPr>
            <b/>
            <sz val="8"/>
            <rFont val="Tahoma"/>
            <family val="0"/>
          </rPr>
          <t>Nicole:</t>
        </r>
        <r>
          <rPr>
            <sz val="8"/>
            <rFont val="Tahoma"/>
            <family val="0"/>
          </rPr>
          <t xml:space="preserve">
21:27 h</t>
        </r>
      </text>
    </comment>
    <comment ref="B57" authorId="0">
      <text>
        <r>
          <rPr>
            <b/>
            <sz val="8"/>
            <rFont val="Tahoma"/>
            <family val="0"/>
          </rPr>
          <t>Nicole:</t>
        </r>
        <r>
          <rPr>
            <sz val="8"/>
            <rFont val="Tahoma"/>
            <family val="0"/>
          </rPr>
          <t xml:space="preserve">
5:52 h</t>
        </r>
      </text>
    </comment>
    <comment ref="C57" authorId="0">
      <text>
        <r>
          <rPr>
            <b/>
            <sz val="8"/>
            <rFont val="Tahoma"/>
            <family val="0"/>
          </rPr>
          <t>Nicole:</t>
        </r>
        <r>
          <rPr>
            <sz val="8"/>
            <rFont val="Tahoma"/>
            <family val="0"/>
          </rPr>
          <t xml:space="preserve">
nach Spritze 3 Käserollies</t>
        </r>
      </text>
    </comment>
    <comment ref="E57" authorId="0">
      <text>
        <r>
          <rPr>
            <b/>
            <sz val="8"/>
            <rFont val="Tahoma"/>
            <family val="0"/>
          </rPr>
          <t>Nicole:</t>
        </r>
        <r>
          <rPr>
            <sz val="8"/>
            <rFont val="Tahoma"/>
            <family val="0"/>
          </rPr>
          <t xml:space="preserve">
9:40 h</t>
        </r>
      </text>
    </comment>
    <comment ref="H57" authorId="0">
      <text>
        <r>
          <rPr>
            <b/>
            <sz val="8"/>
            <rFont val="Tahoma"/>
            <family val="0"/>
          </rPr>
          <t>Nicole:</t>
        </r>
        <r>
          <rPr>
            <sz val="8"/>
            <rFont val="Tahoma"/>
            <family val="0"/>
          </rPr>
          <t xml:space="preserve">
12:23 h</t>
        </r>
      </text>
    </comment>
    <comment ref="J57" authorId="0">
      <text>
        <r>
          <rPr>
            <b/>
            <sz val="8"/>
            <rFont val="Tahoma"/>
            <family val="0"/>
          </rPr>
          <t>Nicole:</t>
        </r>
        <r>
          <rPr>
            <sz val="8"/>
            <rFont val="Tahoma"/>
            <family val="0"/>
          </rPr>
          <t xml:space="preserve">
14:45 h</t>
        </r>
      </text>
    </comment>
    <comment ref="L57" authorId="0">
      <text>
        <r>
          <rPr>
            <b/>
            <sz val="8"/>
            <rFont val="Tahoma"/>
            <family val="0"/>
          </rPr>
          <t>Nicole:</t>
        </r>
        <r>
          <rPr>
            <sz val="8"/>
            <rFont val="Tahoma"/>
            <family val="0"/>
          </rPr>
          <t xml:space="preserve">
16:40 h</t>
        </r>
      </text>
    </comment>
    <comment ref="M57" authorId="0">
      <text>
        <r>
          <rPr>
            <b/>
            <sz val="8"/>
            <rFont val="Tahoma"/>
            <family val="0"/>
          </rPr>
          <t>Nicole:</t>
        </r>
        <r>
          <rPr>
            <sz val="8"/>
            <rFont val="Tahoma"/>
            <family val="0"/>
          </rPr>
          <t xml:space="preserve">
17:57 h</t>
        </r>
      </text>
    </comment>
    <comment ref="N57" authorId="0">
      <text>
        <r>
          <rPr>
            <b/>
            <sz val="8"/>
            <rFont val="Tahoma"/>
            <family val="0"/>
          </rPr>
          <t>Nicole:</t>
        </r>
        <r>
          <rPr>
            <sz val="8"/>
            <rFont val="Tahoma"/>
            <family val="0"/>
          </rPr>
          <t xml:space="preserve">
nach Spritze 3 Käserollies</t>
        </r>
      </text>
    </comment>
    <comment ref="M56" authorId="0">
      <text>
        <r>
          <rPr>
            <b/>
            <sz val="8"/>
            <rFont val="Tahoma"/>
            <family val="0"/>
          </rPr>
          <t>Nicole:</t>
        </r>
        <r>
          <rPr>
            <sz val="8"/>
            <rFont val="Tahoma"/>
            <family val="0"/>
          </rPr>
          <t xml:space="preserve">
17:57 h</t>
        </r>
      </text>
    </comment>
    <comment ref="P57" authorId="0">
      <text>
        <r>
          <rPr>
            <b/>
            <sz val="8"/>
            <rFont val="Tahoma"/>
            <family val="0"/>
          </rPr>
          <t>Nicole:</t>
        </r>
        <r>
          <rPr>
            <sz val="8"/>
            <rFont val="Tahoma"/>
            <family val="0"/>
          </rPr>
          <t xml:space="preserve">
</t>
        </r>
        <r>
          <rPr>
            <b/>
            <sz val="8"/>
            <rFont val="Tahoma"/>
            <family val="2"/>
          </rPr>
          <t>+ 3,5</t>
        </r>
        <r>
          <rPr>
            <sz val="8"/>
            <rFont val="Tahoma"/>
            <family val="0"/>
          </rPr>
          <t xml:space="preserve"> 21:55 h
10 Stückchen TroFu</t>
        </r>
      </text>
    </comment>
    <comment ref="S57" authorId="0">
      <text>
        <r>
          <rPr>
            <b/>
            <sz val="8"/>
            <rFont val="Tahoma"/>
            <family val="0"/>
          </rPr>
          <t>Nicole:</t>
        </r>
        <r>
          <rPr>
            <sz val="8"/>
            <rFont val="Tahoma"/>
            <family val="0"/>
          </rPr>
          <t xml:space="preserve">
00:34 h
20 Stückchen TroFu</t>
        </r>
      </text>
    </comment>
    <comment ref="B58" authorId="0">
      <text>
        <r>
          <rPr>
            <b/>
            <sz val="8"/>
            <rFont val="Tahoma"/>
            <family val="0"/>
          </rPr>
          <t>Nicole:</t>
        </r>
        <r>
          <rPr>
            <sz val="8"/>
            <rFont val="Tahoma"/>
            <family val="0"/>
          </rPr>
          <t xml:space="preserve">
5:49 h</t>
        </r>
      </text>
    </comment>
    <comment ref="C58" authorId="0">
      <text>
        <r>
          <rPr>
            <b/>
            <sz val="8"/>
            <rFont val="Tahoma"/>
            <family val="0"/>
          </rPr>
          <t>Nicole:</t>
        </r>
        <r>
          <rPr>
            <sz val="8"/>
            <rFont val="Tahoma"/>
            <family val="0"/>
          </rPr>
          <t xml:space="preserve">
nach Spritze 3 Käserollies</t>
        </r>
      </text>
    </comment>
    <comment ref="D58" authorId="0">
      <text>
        <r>
          <rPr>
            <b/>
            <sz val="8"/>
            <rFont val="Tahoma"/>
            <family val="0"/>
          </rPr>
          <t>Nicole:</t>
        </r>
        <r>
          <rPr>
            <sz val="8"/>
            <rFont val="Tahoma"/>
            <family val="0"/>
          </rPr>
          <t xml:space="preserve">
8:28 h</t>
        </r>
      </text>
    </comment>
    <comment ref="F58" authorId="0">
      <text>
        <r>
          <rPr>
            <b/>
            <sz val="8"/>
            <rFont val="Tahoma"/>
            <family val="0"/>
          </rPr>
          <t>Nicole:</t>
        </r>
        <r>
          <rPr>
            <sz val="8"/>
            <rFont val="Tahoma"/>
            <family val="0"/>
          </rPr>
          <t xml:space="preserve">
10:33 h</t>
        </r>
      </text>
    </comment>
    <comment ref="H58" authorId="0">
      <text>
        <r>
          <rPr>
            <b/>
            <sz val="8"/>
            <rFont val="Tahoma"/>
            <family val="0"/>
          </rPr>
          <t>Nicole:</t>
        </r>
        <r>
          <rPr>
            <sz val="8"/>
            <rFont val="Tahoma"/>
            <family val="0"/>
          </rPr>
          <t xml:space="preserve">
12:45 h</t>
        </r>
      </text>
    </comment>
    <comment ref="J58" authorId="0">
      <text>
        <r>
          <rPr>
            <b/>
            <sz val="8"/>
            <rFont val="Tahoma"/>
            <family val="0"/>
          </rPr>
          <t>Nicole:</t>
        </r>
        <r>
          <rPr>
            <sz val="8"/>
            <rFont val="Tahoma"/>
            <family val="0"/>
          </rPr>
          <t xml:space="preserve">
14:34 h</t>
        </r>
      </text>
    </comment>
    <comment ref="L58" authorId="0">
      <text>
        <r>
          <rPr>
            <b/>
            <sz val="8"/>
            <rFont val="Tahoma"/>
            <family val="0"/>
          </rPr>
          <t>Nicole:</t>
        </r>
        <r>
          <rPr>
            <sz val="8"/>
            <rFont val="Tahoma"/>
            <family val="0"/>
          </rPr>
          <t xml:space="preserve">
16:48 h</t>
        </r>
      </text>
    </comment>
    <comment ref="M58" authorId="0">
      <text>
        <r>
          <rPr>
            <b/>
            <sz val="8"/>
            <rFont val="Tahoma"/>
            <family val="0"/>
          </rPr>
          <t>Nicole:</t>
        </r>
        <r>
          <rPr>
            <sz val="8"/>
            <rFont val="Tahoma"/>
            <family val="0"/>
          </rPr>
          <t xml:space="preserve">
17:54 h</t>
        </r>
      </text>
    </comment>
    <comment ref="N58" authorId="0">
      <text>
        <r>
          <rPr>
            <b/>
            <sz val="8"/>
            <rFont val="Tahoma"/>
            <family val="0"/>
          </rPr>
          <t>Nicole:</t>
        </r>
        <r>
          <rPr>
            <sz val="8"/>
            <rFont val="Tahoma"/>
            <family val="0"/>
          </rPr>
          <t xml:space="preserve">
nach Spritze 3 Käserollies und zusätzlich 1/2 Zahnpflegekaurollie</t>
        </r>
      </text>
    </comment>
    <comment ref="P58" authorId="0">
      <text>
        <r>
          <rPr>
            <b/>
            <sz val="8"/>
            <rFont val="Tahoma"/>
            <family val="0"/>
          </rPr>
          <t>Nicole:</t>
        </r>
        <r>
          <rPr>
            <sz val="8"/>
            <rFont val="Tahoma"/>
            <family val="0"/>
          </rPr>
          <t xml:space="preserve">
21:28 h</t>
        </r>
      </text>
    </comment>
    <comment ref="S58" authorId="0">
      <text>
        <r>
          <rPr>
            <b/>
            <sz val="8"/>
            <rFont val="Tahoma"/>
            <family val="0"/>
          </rPr>
          <t>Nicole:</t>
        </r>
        <r>
          <rPr>
            <sz val="8"/>
            <rFont val="Tahoma"/>
            <family val="0"/>
          </rPr>
          <t xml:space="preserve">
00:13 h</t>
        </r>
      </text>
    </comment>
    <comment ref="B59" authorId="0">
      <text>
        <r>
          <rPr>
            <b/>
            <sz val="8"/>
            <rFont val="Tahoma"/>
            <family val="0"/>
          </rPr>
          <t>Nicole:</t>
        </r>
        <r>
          <rPr>
            <sz val="8"/>
            <rFont val="Tahoma"/>
            <family val="0"/>
          </rPr>
          <t xml:space="preserve">
5:56 h</t>
        </r>
      </text>
    </comment>
    <comment ref="C59" authorId="0">
      <text>
        <r>
          <rPr>
            <b/>
            <sz val="8"/>
            <rFont val="Tahoma"/>
            <family val="0"/>
          </rPr>
          <t>Nicole:</t>
        </r>
        <r>
          <rPr>
            <sz val="8"/>
            <rFont val="Tahoma"/>
            <family val="0"/>
          </rPr>
          <t xml:space="preserve">
nach Spritze 3 Käserollies</t>
        </r>
      </text>
    </comment>
    <comment ref="E59" authorId="0">
      <text>
        <r>
          <rPr>
            <b/>
            <sz val="8"/>
            <rFont val="Tahoma"/>
            <family val="0"/>
          </rPr>
          <t>Nicole:</t>
        </r>
        <r>
          <rPr>
            <sz val="8"/>
            <rFont val="Tahoma"/>
            <family val="0"/>
          </rPr>
          <t xml:space="preserve">
9:31 h</t>
        </r>
      </text>
    </comment>
    <comment ref="H59" authorId="0">
      <text>
        <r>
          <rPr>
            <b/>
            <sz val="8"/>
            <rFont val="Tahoma"/>
            <family val="0"/>
          </rPr>
          <t>Nicole:</t>
        </r>
        <r>
          <rPr>
            <sz val="8"/>
            <rFont val="Tahoma"/>
            <family val="0"/>
          </rPr>
          <t xml:space="preserve">
12:33 h</t>
        </r>
      </text>
    </comment>
    <comment ref="J59" authorId="0">
      <text>
        <r>
          <rPr>
            <b/>
            <sz val="8"/>
            <rFont val="Tahoma"/>
            <family val="0"/>
          </rPr>
          <t>Nicole:</t>
        </r>
        <r>
          <rPr>
            <sz val="8"/>
            <rFont val="Tahoma"/>
            <family val="0"/>
          </rPr>
          <t xml:space="preserve">
14:36 h</t>
        </r>
      </text>
    </comment>
    <comment ref="L59" authorId="0">
      <text>
        <r>
          <rPr>
            <b/>
            <sz val="8"/>
            <rFont val="Tahoma"/>
            <family val="0"/>
          </rPr>
          <t>Nicole:</t>
        </r>
        <r>
          <rPr>
            <sz val="8"/>
            <rFont val="Tahoma"/>
            <family val="0"/>
          </rPr>
          <t xml:space="preserve">
16:25 h</t>
        </r>
      </text>
    </comment>
    <comment ref="M59" authorId="0">
      <text>
        <r>
          <rPr>
            <b/>
            <sz val="8"/>
            <rFont val="Tahoma"/>
            <family val="0"/>
          </rPr>
          <t>Nicole:</t>
        </r>
        <r>
          <rPr>
            <sz val="8"/>
            <rFont val="Tahoma"/>
            <family val="0"/>
          </rPr>
          <t xml:space="preserve">
17:44 h</t>
        </r>
      </text>
    </comment>
    <comment ref="N59" authorId="0">
      <text>
        <r>
          <rPr>
            <b/>
            <sz val="8"/>
            <rFont val="Tahoma"/>
            <family val="0"/>
          </rPr>
          <t>Nicole:</t>
        </r>
        <r>
          <rPr>
            <sz val="8"/>
            <rFont val="Tahoma"/>
            <family val="0"/>
          </rPr>
          <t xml:space="preserve">
nach Spritze 4 Käserollies</t>
        </r>
      </text>
    </comment>
    <comment ref="P59" authorId="0">
      <text>
        <r>
          <rPr>
            <b/>
            <sz val="8"/>
            <rFont val="Tahoma"/>
            <family val="0"/>
          </rPr>
          <t>Nicole:</t>
        </r>
        <r>
          <rPr>
            <sz val="8"/>
            <rFont val="Tahoma"/>
            <family val="0"/>
          </rPr>
          <t xml:space="preserve">
21:33 h</t>
        </r>
      </text>
    </comment>
    <comment ref="B60" authorId="0">
      <text>
        <r>
          <rPr>
            <b/>
            <sz val="8"/>
            <rFont val="Tahoma"/>
            <family val="0"/>
          </rPr>
          <t>Nicole:</t>
        </r>
        <r>
          <rPr>
            <sz val="8"/>
            <rFont val="Tahoma"/>
            <family val="0"/>
          </rPr>
          <t xml:space="preserve">
5:49 h</t>
        </r>
      </text>
    </comment>
    <comment ref="C60" authorId="0">
      <text>
        <r>
          <rPr>
            <b/>
            <sz val="8"/>
            <rFont val="Tahoma"/>
            <family val="0"/>
          </rPr>
          <t>Nicole:</t>
        </r>
        <r>
          <rPr>
            <sz val="8"/>
            <rFont val="Tahoma"/>
            <family val="0"/>
          </rPr>
          <t xml:space="preserve">
nach Spritze 3 Käserollies</t>
        </r>
      </text>
    </comment>
    <comment ref="U59" authorId="0">
      <text>
        <r>
          <rPr>
            <b/>
            <sz val="8"/>
            <rFont val="Tahoma"/>
            <family val="0"/>
          </rPr>
          <t>Nicole:</t>
        </r>
        <r>
          <rPr>
            <sz val="8"/>
            <rFont val="Tahoma"/>
            <family val="0"/>
          </rPr>
          <t xml:space="preserve">
2:45 h Söckchen geweckt, aber nicht gemessen; sah fit aus</t>
        </r>
      </text>
    </comment>
    <comment ref="E60" authorId="0">
      <text>
        <r>
          <rPr>
            <b/>
            <sz val="8"/>
            <rFont val="Tahoma"/>
            <family val="0"/>
          </rPr>
          <t>Nicole:</t>
        </r>
        <r>
          <rPr>
            <sz val="8"/>
            <rFont val="Tahoma"/>
            <family val="0"/>
          </rPr>
          <t xml:space="preserve">
9:30 h</t>
        </r>
      </text>
    </comment>
    <comment ref="H60" authorId="0">
      <text>
        <r>
          <rPr>
            <b/>
            <sz val="8"/>
            <rFont val="Tahoma"/>
            <family val="0"/>
          </rPr>
          <t>Nicole:</t>
        </r>
        <r>
          <rPr>
            <sz val="8"/>
            <rFont val="Tahoma"/>
            <family val="0"/>
          </rPr>
          <t xml:space="preserve">
12:29 h
Miamor nachgefüttert</t>
        </r>
      </text>
    </comment>
    <comment ref="J60" authorId="0">
      <text>
        <r>
          <rPr>
            <b/>
            <sz val="8"/>
            <rFont val="Tahoma"/>
            <family val="0"/>
          </rPr>
          <t>Nicole:</t>
        </r>
        <r>
          <rPr>
            <sz val="8"/>
            <rFont val="Tahoma"/>
            <family val="0"/>
          </rPr>
          <t xml:space="preserve">
14:31 h</t>
        </r>
      </text>
    </comment>
    <comment ref="K60" authorId="0">
      <text>
        <r>
          <rPr>
            <b/>
            <sz val="8"/>
            <rFont val="Tahoma"/>
            <family val="0"/>
          </rPr>
          <t>Nicole:</t>
        </r>
        <r>
          <rPr>
            <sz val="8"/>
            <rFont val="Tahoma"/>
            <family val="0"/>
          </rPr>
          <t xml:space="preserve">
15:33 h</t>
        </r>
      </text>
    </comment>
    <comment ref="L60" authorId="0">
      <text>
        <r>
          <rPr>
            <b/>
            <sz val="8"/>
            <rFont val="Tahoma"/>
            <family val="0"/>
          </rPr>
          <t>Nicole:</t>
        </r>
        <r>
          <rPr>
            <sz val="8"/>
            <rFont val="Tahoma"/>
            <family val="0"/>
          </rPr>
          <t xml:space="preserve">
16:30 h versucht zu messen - keine Chance gehabt, war zu fit und agil und wollte nicht :-(</t>
        </r>
      </text>
    </comment>
    <comment ref="M60" authorId="0">
      <text>
        <r>
          <rPr>
            <b/>
            <sz val="8"/>
            <rFont val="Tahoma"/>
            <family val="0"/>
          </rPr>
          <t>Nicole:</t>
        </r>
        <r>
          <rPr>
            <sz val="8"/>
            <rFont val="Tahoma"/>
            <family val="0"/>
          </rPr>
          <t xml:space="preserve">
17:58 h</t>
        </r>
      </text>
    </comment>
    <comment ref="N60" authorId="0">
      <text>
        <r>
          <rPr>
            <b/>
            <sz val="8"/>
            <rFont val="Tahoma"/>
            <family val="0"/>
          </rPr>
          <t>Nicole:</t>
        </r>
        <r>
          <rPr>
            <sz val="8"/>
            <rFont val="Tahoma"/>
            <family val="0"/>
          </rPr>
          <t xml:space="preserve">
nach Spritze 3 Käserollies</t>
        </r>
      </text>
    </comment>
    <comment ref="O60" authorId="0">
      <text>
        <r>
          <rPr>
            <b/>
            <sz val="8"/>
            <rFont val="Tahoma"/>
            <family val="0"/>
          </rPr>
          <t>Nicole:</t>
        </r>
        <r>
          <rPr>
            <sz val="8"/>
            <rFont val="Tahoma"/>
            <family val="0"/>
          </rPr>
          <t xml:space="preserve">
</t>
        </r>
        <r>
          <rPr>
            <b/>
            <sz val="8"/>
            <rFont val="Tahoma"/>
            <family val="2"/>
          </rPr>
          <t>+1,75</t>
        </r>
        <r>
          <rPr>
            <sz val="8"/>
            <rFont val="Tahoma"/>
            <family val="0"/>
          </rPr>
          <t xml:space="preserve"> 20:15 h
Augen glasig
20 Stücke TroFu</t>
        </r>
      </text>
    </comment>
    <comment ref="Q60" authorId="0">
      <text>
        <r>
          <rPr>
            <b/>
            <sz val="8"/>
            <rFont val="Tahoma"/>
            <family val="0"/>
          </rPr>
          <t>Nicole:</t>
        </r>
        <r>
          <rPr>
            <sz val="8"/>
            <rFont val="Tahoma"/>
            <family val="0"/>
          </rPr>
          <t xml:space="preserve">
22:30 h</t>
        </r>
      </text>
    </comment>
    <comment ref="S60" authorId="0">
      <text>
        <r>
          <rPr>
            <b/>
            <sz val="8"/>
            <rFont val="Tahoma"/>
            <family val="0"/>
          </rPr>
          <t>Nicole:</t>
        </r>
        <r>
          <rPr>
            <sz val="8"/>
            <rFont val="Tahoma"/>
            <family val="0"/>
          </rPr>
          <t xml:space="preserve">
00:35 h</t>
        </r>
      </text>
    </comment>
    <comment ref="B61" authorId="0">
      <text>
        <r>
          <rPr>
            <b/>
            <sz val="8"/>
            <rFont val="Tahoma"/>
            <family val="0"/>
          </rPr>
          <t>Nicole:</t>
        </r>
        <r>
          <rPr>
            <sz val="8"/>
            <rFont val="Tahoma"/>
            <family val="0"/>
          </rPr>
          <t xml:space="preserve">
5:49 h</t>
        </r>
      </text>
    </comment>
    <comment ref="C61" authorId="0">
      <text>
        <r>
          <rPr>
            <b/>
            <sz val="8"/>
            <rFont val="Tahoma"/>
            <family val="0"/>
          </rPr>
          <t>Nicole:</t>
        </r>
        <r>
          <rPr>
            <sz val="8"/>
            <rFont val="Tahoma"/>
            <family val="0"/>
          </rPr>
          <t xml:space="preserve">
nach Spritze 3 Käserollies</t>
        </r>
      </text>
    </comment>
    <comment ref="E61" authorId="0">
      <text>
        <r>
          <rPr>
            <b/>
            <sz val="8"/>
            <rFont val="Tahoma"/>
            <family val="0"/>
          </rPr>
          <t>Nicole:</t>
        </r>
        <r>
          <rPr>
            <sz val="8"/>
            <rFont val="Tahoma"/>
            <family val="0"/>
          </rPr>
          <t xml:space="preserve">
9:29 h
20 Stückchen TroFu +
zusätzl. 5 Stückchen TroFu über Futter Miamor , dann ca. 30 g gefressen</t>
        </r>
      </text>
    </comment>
    <comment ref="H61" authorId="0">
      <text>
        <r>
          <rPr>
            <b/>
            <sz val="8"/>
            <rFont val="Tahoma"/>
            <family val="0"/>
          </rPr>
          <t>Nicole:</t>
        </r>
        <r>
          <rPr>
            <sz val="8"/>
            <rFont val="Tahoma"/>
            <family val="0"/>
          </rPr>
          <t xml:space="preserve">
12:22 h
nochmals 10 Stückchen TroFu</t>
        </r>
      </text>
    </comment>
    <comment ref="J61" authorId="0">
      <text>
        <r>
          <rPr>
            <b/>
            <sz val="8"/>
            <rFont val="Tahoma"/>
            <family val="0"/>
          </rPr>
          <t>Nicole:</t>
        </r>
        <r>
          <rPr>
            <sz val="8"/>
            <rFont val="Tahoma"/>
            <family val="0"/>
          </rPr>
          <t xml:space="preserve">
14:41 h
noch einmal 10 Stückchen TroFu gegeben</t>
        </r>
      </text>
    </comment>
    <comment ref="L61" authorId="0">
      <text>
        <r>
          <rPr>
            <b/>
            <sz val="8"/>
            <rFont val="Tahoma"/>
            <family val="0"/>
          </rPr>
          <t>Nicole:</t>
        </r>
        <r>
          <rPr>
            <sz val="8"/>
            <rFont val="Tahoma"/>
            <family val="0"/>
          </rPr>
          <t xml:space="preserve">
16:32 h</t>
        </r>
      </text>
    </comment>
    <comment ref="M61" authorId="0">
      <text>
        <r>
          <rPr>
            <b/>
            <sz val="8"/>
            <rFont val="Tahoma"/>
            <family val="0"/>
          </rPr>
          <t>Nicole:</t>
        </r>
        <r>
          <rPr>
            <sz val="8"/>
            <rFont val="Tahoma"/>
            <family val="0"/>
          </rPr>
          <t xml:space="preserve">
17:59 h</t>
        </r>
      </text>
    </comment>
    <comment ref="N61" authorId="0">
      <text>
        <r>
          <rPr>
            <b/>
            <sz val="8"/>
            <rFont val="Tahoma"/>
            <family val="0"/>
          </rPr>
          <t>Nicole:</t>
        </r>
        <r>
          <rPr>
            <sz val="8"/>
            <rFont val="Tahoma"/>
            <family val="0"/>
          </rPr>
          <t xml:space="preserve">
nach Spritze 3 Käserollies</t>
        </r>
      </text>
    </comment>
    <comment ref="O61" authorId="0">
      <text>
        <r>
          <rPr>
            <b/>
            <sz val="8"/>
            <rFont val="Tahoma"/>
            <family val="0"/>
          </rPr>
          <t>Nicole:</t>
        </r>
        <r>
          <rPr>
            <sz val="8"/>
            <rFont val="Tahoma"/>
            <family val="0"/>
          </rPr>
          <t xml:space="preserve">
20:47 h</t>
        </r>
      </text>
    </comment>
    <comment ref="Q61" authorId="0">
      <text>
        <r>
          <rPr>
            <b/>
            <sz val="8"/>
            <rFont val="Tahoma"/>
            <family val="0"/>
          </rPr>
          <t>Nicole:</t>
        </r>
        <r>
          <rPr>
            <sz val="8"/>
            <rFont val="Tahoma"/>
            <family val="0"/>
          </rPr>
          <t xml:space="preserve">
22:36 h
5 Stückchen TroFu über Futter, hat ein bisschen gefressen</t>
        </r>
      </text>
    </comment>
    <comment ref="S61" authorId="0">
      <text>
        <r>
          <rPr>
            <b/>
            <sz val="8"/>
            <rFont val="Tahoma"/>
            <family val="0"/>
          </rPr>
          <t>Nicole:</t>
        </r>
        <r>
          <rPr>
            <sz val="8"/>
            <rFont val="Tahoma"/>
            <family val="0"/>
          </rPr>
          <t xml:space="preserve">
00:48 h</t>
        </r>
      </text>
    </comment>
    <comment ref="C62" authorId="0">
      <text>
        <r>
          <rPr>
            <b/>
            <sz val="8"/>
            <rFont val="Tahoma"/>
            <family val="0"/>
          </rPr>
          <t>Nicole:</t>
        </r>
        <r>
          <rPr>
            <sz val="8"/>
            <rFont val="Tahoma"/>
            <family val="0"/>
          </rPr>
          <t xml:space="preserve">
ausgerechnet jetzt muss ich wieder daneben spritzen :-( Wieviel daneben gegangen ist ???
nach Spritze 3 Käserollies
</t>
        </r>
      </text>
    </comment>
    <comment ref="B62" authorId="0">
      <text>
        <r>
          <rPr>
            <b/>
            <sz val="8"/>
            <rFont val="Tahoma"/>
            <family val="0"/>
          </rPr>
          <t>Nicole:</t>
        </r>
        <r>
          <rPr>
            <sz val="8"/>
            <rFont val="Tahoma"/>
            <family val="0"/>
          </rPr>
          <t xml:space="preserve">
5:47 h</t>
        </r>
      </text>
    </comment>
    <comment ref="E62" authorId="0">
      <text>
        <r>
          <rPr>
            <b/>
            <sz val="8"/>
            <rFont val="Tahoma"/>
            <family val="0"/>
          </rPr>
          <t>Nicole:</t>
        </r>
        <r>
          <rPr>
            <sz val="8"/>
            <rFont val="Tahoma"/>
            <family val="0"/>
          </rPr>
          <t xml:space="preserve">
9:27 h</t>
        </r>
      </text>
    </comment>
    <comment ref="H62" authorId="0">
      <text>
        <r>
          <rPr>
            <b/>
            <sz val="8"/>
            <rFont val="Tahoma"/>
            <family val="0"/>
          </rPr>
          <t>Nicole:</t>
        </r>
        <r>
          <rPr>
            <sz val="8"/>
            <rFont val="Tahoma"/>
            <family val="0"/>
          </rPr>
          <t xml:space="preserve">
12:34 h</t>
        </r>
      </text>
    </comment>
    <comment ref="J62" authorId="0">
      <text>
        <r>
          <rPr>
            <b/>
            <sz val="8"/>
            <rFont val="Tahoma"/>
            <family val="0"/>
          </rPr>
          <t>Nicole:</t>
        </r>
        <r>
          <rPr>
            <sz val="8"/>
            <rFont val="Tahoma"/>
            <family val="0"/>
          </rPr>
          <t xml:space="preserve">
14:30 h</t>
        </r>
      </text>
    </comment>
    <comment ref="L62" authorId="0">
      <text>
        <r>
          <rPr>
            <b/>
            <sz val="8"/>
            <rFont val="Tahoma"/>
            <family val="0"/>
          </rPr>
          <t>Nicole:</t>
        </r>
        <r>
          <rPr>
            <sz val="8"/>
            <rFont val="Tahoma"/>
            <family val="0"/>
          </rPr>
          <t xml:space="preserve">
16:39 h</t>
        </r>
      </text>
    </comment>
    <comment ref="M62" authorId="0">
      <text>
        <r>
          <rPr>
            <b/>
            <sz val="8"/>
            <rFont val="Tahoma"/>
            <family val="0"/>
          </rPr>
          <t>Nicole:</t>
        </r>
        <r>
          <rPr>
            <sz val="8"/>
            <rFont val="Tahoma"/>
            <family val="0"/>
          </rPr>
          <t xml:space="preserve">
17:51 h</t>
        </r>
      </text>
    </comment>
    <comment ref="N62" authorId="0">
      <text>
        <r>
          <rPr>
            <b/>
            <sz val="8"/>
            <rFont val="Tahoma"/>
            <family val="0"/>
          </rPr>
          <t>Nicole:</t>
        </r>
        <r>
          <rPr>
            <sz val="8"/>
            <rFont val="Tahoma"/>
            <family val="0"/>
          </rPr>
          <t xml:space="preserve">
nach Spritze 3 Käserollies</t>
        </r>
      </text>
    </comment>
    <comment ref="O62" authorId="0">
      <text>
        <r>
          <rPr>
            <b/>
            <sz val="8"/>
            <rFont val="Tahoma"/>
            <family val="0"/>
          </rPr>
          <t>Nicole:</t>
        </r>
        <r>
          <rPr>
            <sz val="8"/>
            <rFont val="Tahoma"/>
            <family val="0"/>
          </rPr>
          <t xml:space="preserve">
20:35 h</t>
        </r>
      </text>
    </comment>
    <comment ref="Q62" authorId="0">
      <text>
        <r>
          <rPr>
            <b/>
            <sz val="8"/>
            <rFont val="Tahoma"/>
            <family val="0"/>
          </rPr>
          <t>Nicole:</t>
        </r>
        <r>
          <rPr>
            <sz val="8"/>
            <rFont val="Tahoma"/>
            <family val="0"/>
          </rPr>
          <t xml:space="preserve">
22:24 h
20 Stücke Diabetiker TroFu, teils über Futter gekrümelt + 10 Stücke böses TroFu, hat dadurch jetzt ca. 60 g Almo nature Hühner-schenkel aufgefressen;
weiter böses TroFu zur Verfügung gestellt!</t>
        </r>
      </text>
    </comment>
    <comment ref="R62" authorId="0">
      <text>
        <r>
          <rPr>
            <b/>
            <sz val="8"/>
            <rFont val="Tahoma"/>
            <family val="0"/>
          </rPr>
          <t>Nicole:</t>
        </r>
        <r>
          <rPr>
            <sz val="8"/>
            <rFont val="Tahoma"/>
            <family val="0"/>
          </rPr>
          <t xml:space="preserve">
23:21 h</t>
        </r>
      </text>
    </comment>
    <comment ref="S62" authorId="0">
      <text>
        <r>
          <rPr>
            <b/>
            <sz val="8"/>
            <rFont val="Tahoma"/>
            <family val="0"/>
          </rPr>
          <t>Nicole:</t>
        </r>
        <r>
          <rPr>
            <sz val="8"/>
            <rFont val="Tahoma"/>
            <family val="0"/>
          </rPr>
          <t xml:space="preserve">
00:20 h</t>
        </r>
      </text>
    </comment>
    <comment ref="T62" authorId="0">
      <text>
        <r>
          <rPr>
            <b/>
            <sz val="8"/>
            <rFont val="Tahoma"/>
            <family val="0"/>
          </rPr>
          <t>Nicole:</t>
        </r>
        <r>
          <rPr>
            <sz val="8"/>
            <rFont val="Tahoma"/>
            <family val="0"/>
          </rPr>
          <t xml:space="preserve">
01:13 h</t>
        </r>
      </text>
    </comment>
    <comment ref="B63" authorId="0">
      <text>
        <r>
          <rPr>
            <b/>
            <sz val="8"/>
            <rFont val="Tahoma"/>
            <family val="0"/>
          </rPr>
          <t>Nicole:</t>
        </r>
        <r>
          <rPr>
            <sz val="8"/>
            <rFont val="Tahoma"/>
            <family val="0"/>
          </rPr>
          <t xml:space="preserve">
5:45 h</t>
        </r>
      </text>
    </comment>
    <comment ref="C63" authorId="0">
      <text>
        <r>
          <rPr>
            <b/>
            <sz val="8"/>
            <rFont val="Tahoma"/>
            <family val="0"/>
          </rPr>
          <t>Nicole:</t>
        </r>
        <r>
          <rPr>
            <sz val="8"/>
            <rFont val="Tahoma"/>
            <family val="0"/>
          </rPr>
          <t xml:space="preserve">
nach Spritze 3 Käserollies</t>
        </r>
      </text>
    </comment>
    <comment ref="D63" authorId="0">
      <text>
        <r>
          <rPr>
            <b/>
            <sz val="8"/>
            <rFont val="Tahoma"/>
            <family val="0"/>
          </rPr>
          <t>Nicole:</t>
        </r>
        <r>
          <rPr>
            <sz val="8"/>
            <rFont val="Tahoma"/>
            <family val="0"/>
          </rPr>
          <t xml:space="preserve">
8;28 h</t>
        </r>
      </text>
    </comment>
    <comment ref="E63" authorId="0">
      <text>
        <r>
          <rPr>
            <b/>
            <sz val="8"/>
            <rFont val="Tahoma"/>
            <family val="0"/>
          </rPr>
          <t>Nicole:</t>
        </r>
        <r>
          <rPr>
            <sz val="8"/>
            <rFont val="Tahoma"/>
            <family val="0"/>
          </rPr>
          <t xml:space="preserve">
9:32 h</t>
        </r>
      </text>
    </comment>
    <comment ref="H63" authorId="0">
      <text>
        <r>
          <rPr>
            <b/>
            <sz val="8"/>
            <rFont val="Tahoma"/>
            <family val="0"/>
          </rPr>
          <t>Nicole:</t>
        </r>
        <r>
          <rPr>
            <sz val="8"/>
            <rFont val="Tahoma"/>
            <family val="0"/>
          </rPr>
          <t xml:space="preserve">
12:34 h</t>
        </r>
      </text>
    </comment>
    <comment ref="J63" authorId="0">
      <text>
        <r>
          <rPr>
            <b/>
            <sz val="8"/>
            <rFont val="Tahoma"/>
            <family val="0"/>
          </rPr>
          <t>Nicole:</t>
        </r>
        <r>
          <rPr>
            <sz val="8"/>
            <rFont val="Tahoma"/>
            <family val="0"/>
          </rPr>
          <t xml:space="preserve">
14:29 h</t>
        </r>
      </text>
    </comment>
    <comment ref="L63" authorId="0">
      <text>
        <r>
          <rPr>
            <b/>
            <sz val="8"/>
            <rFont val="Tahoma"/>
            <family val="0"/>
          </rPr>
          <t>Nicole:</t>
        </r>
        <r>
          <rPr>
            <sz val="8"/>
            <rFont val="Tahoma"/>
            <family val="0"/>
          </rPr>
          <t xml:space="preserve">
16:39 h</t>
        </r>
      </text>
    </comment>
    <comment ref="M63" authorId="0">
      <text>
        <r>
          <rPr>
            <b/>
            <sz val="8"/>
            <rFont val="Tahoma"/>
            <family val="0"/>
          </rPr>
          <t>Nicole:</t>
        </r>
        <r>
          <rPr>
            <sz val="8"/>
            <rFont val="Tahoma"/>
            <family val="0"/>
          </rPr>
          <t xml:space="preserve">
17:58 h</t>
        </r>
      </text>
    </comment>
    <comment ref="N63" authorId="0">
      <text>
        <r>
          <rPr>
            <b/>
            <sz val="8"/>
            <rFont val="Tahoma"/>
            <family val="0"/>
          </rPr>
          <t>Nicole:</t>
        </r>
        <r>
          <rPr>
            <sz val="8"/>
            <rFont val="Tahoma"/>
            <family val="0"/>
          </rPr>
          <t xml:space="preserve">
nach Spritze 3 Käserollies</t>
        </r>
      </text>
    </comment>
    <comment ref="O63" authorId="0">
      <text>
        <r>
          <rPr>
            <b/>
            <sz val="8"/>
            <rFont val="Tahoma"/>
            <family val="0"/>
          </rPr>
          <t>Nicole:</t>
        </r>
        <r>
          <rPr>
            <sz val="8"/>
            <rFont val="Tahoma"/>
            <family val="0"/>
          </rPr>
          <t xml:space="preserve">
20:17 h</t>
        </r>
      </text>
    </comment>
    <comment ref="Q63" authorId="0">
      <text>
        <r>
          <rPr>
            <b/>
            <sz val="8"/>
            <rFont val="Tahoma"/>
            <family val="0"/>
          </rPr>
          <t>Nicole:</t>
        </r>
        <r>
          <rPr>
            <sz val="8"/>
            <rFont val="Tahoma"/>
            <family val="0"/>
          </rPr>
          <t xml:space="preserve">
22:36 h
10 Stückchen TroFu über Miamor
hat gut gefressen</t>
        </r>
      </text>
    </comment>
    <comment ref="B64" authorId="0">
      <text>
        <r>
          <rPr>
            <b/>
            <sz val="8"/>
            <rFont val="Tahoma"/>
            <family val="0"/>
          </rPr>
          <t>Nicole:</t>
        </r>
        <r>
          <rPr>
            <sz val="8"/>
            <rFont val="Tahoma"/>
            <family val="0"/>
          </rPr>
          <t xml:space="preserve">
5:51 h</t>
        </r>
      </text>
    </comment>
    <comment ref="C64" authorId="0">
      <text>
        <r>
          <rPr>
            <b/>
            <sz val="8"/>
            <rFont val="Tahoma"/>
            <family val="0"/>
          </rPr>
          <t>Nicole:</t>
        </r>
        <r>
          <rPr>
            <sz val="8"/>
            <rFont val="Tahoma"/>
            <family val="0"/>
          </rPr>
          <t xml:space="preserve">
trotzdem 3 Käserollies</t>
        </r>
      </text>
    </comment>
    <comment ref="D64" authorId="0">
      <text>
        <r>
          <rPr>
            <b/>
            <sz val="8"/>
            <rFont val="Tahoma"/>
            <family val="0"/>
          </rPr>
          <t>Nicole:</t>
        </r>
        <r>
          <rPr>
            <sz val="8"/>
            <rFont val="Tahoma"/>
            <family val="0"/>
          </rPr>
          <t xml:space="preserve">
8:46 h</t>
        </r>
      </text>
    </comment>
    <comment ref="F64" authorId="0">
      <text>
        <r>
          <rPr>
            <b/>
            <sz val="8"/>
            <rFont val="Tahoma"/>
            <family val="0"/>
          </rPr>
          <t>Nicole:</t>
        </r>
        <r>
          <rPr>
            <sz val="8"/>
            <rFont val="Tahoma"/>
            <family val="0"/>
          </rPr>
          <t xml:space="preserve">
10:30 h</t>
        </r>
      </text>
    </comment>
    <comment ref="H64" authorId="0">
      <text>
        <r>
          <rPr>
            <b/>
            <sz val="8"/>
            <rFont val="Tahoma"/>
            <family val="0"/>
          </rPr>
          <t>Nicole:</t>
        </r>
        <r>
          <rPr>
            <sz val="8"/>
            <rFont val="Tahoma"/>
            <family val="0"/>
          </rPr>
          <t xml:space="preserve">
12:30 h</t>
        </r>
      </text>
    </comment>
    <comment ref="J64" authorId="0">
      <text>
        <r>
          <rPr>
            <b/>
            <sz val="8"/>
            <rFont val="Tahoma"/>
            <family val="0"/>
          </rPr>
          <t>Nicole:</t>
        </r>
        <r>
          <rPr>
            <sz val="8"/>
            <rFont val="Tahoma"/>
            <family val="0"/>
          </rPr>
          <t xml:space="preserve">
14:28 h</t>
        </r>
      </text>
    </comment>
    <comment ref="L64" authorId="0">
      <text>
        <r>
          <rPr>
            <b/>
            <sz val="8"/>
            <rFont val="Tahoma"/>
            <family val="0"/>
          </rPr>
          <t>Nicole:</t>
        </r>
        <r>
          <rPr>
            <sz val="8"/>
            <rFont val="Tahoma"/>
            <family val="0"/>
          </rPr>
          <t xml:space="preserve">
16:33 h</t>
        </r>
      </text>
    </comment>
    <comment ref="M64" authorId="0">
      <text>
        <r>
          <rPr>
            <b/>
            <sz val="8"/>
            <rFont val="Tahoma"/>
            <family val="0"/>
          </rPr>
          <t>Nicole:</t>
        </r>
        <r>
          <rPr>
            <sz val="8"/>
            <rFont val="Tahoma"/>
            <family val="0"/>
          </rPr>
          <t xml:space="preserve">
17:53 h</t>
        </r>
      </text>
    </comment>
    <comment ref="N64" authorId="0">
      <text>
        <r>
          <rPr>
            <b/>
            <sz val="8"/>
            <rFont val="Tahoma"/>
            <family val="0"/>
          </rPr>
          <t>Nicole:</t>
        </r>
        <r>
          <rPr>
            <sz val="8"/>
            <rFont val="Tahoma"/>
            <family val="0"/>
          </rPr>
          <t xml:space="preserve">
trotzdem 3 Käserollies
</t>
        </r>
      </text>
    </comment>
    <comment ref="O64" authorId="0">
      <text>
        <r>
          <rPr>
            <b/>
            <sz val="8"/>
            <rFont val="Tahoma"/>
            <family val="0"/>
          </rPr>
          <t>Nicole:</t>
        </r>
        <r>
          <rPr>
            <sz val="8"/>
            <rFont val="Tahoma"/>
            <family val="0"/>
          </rPr>
          <t xml:space="preserve">
20:29 h</t>
        </r>
      </text>
    </comment>
    <comment ref="Q64" authorId="0">
      <text>
        <r>
          <rPr>
            <b/>
            <sz val="8"/>
            <rFont val="Tahoma"/>
            <family val="0"/>
          </rPr>
          <t>Nicole:</t>
        </r>
        <r>
          <rPr>
            <sz val="8"/>
            <rFont val="Tahoma"/>
            <family val="0"/>
          </rPr>
          <t xml:space="preserve">
22:29 h</t>
        </r>
      </text>
    </comment>
    <comment ref="B65" authorId="0">
      <text>
        <r>
          <rPr>
            <b/>
            <sz val="8"/>
            <rFont val="Tahoma"/>
            <family val="0"/>
          </rPr>
          <t>Nicole:</t>
        </r>
        <r>
          <rPr>
            <sz val="8"/>
            <rFont val="Tahoma"/>
            <family val="0"/>
          </rPr>
          <t xml:space="preserve">
5:57 h</t>
        </r>
      </text>
    </comment>
    <comment ref="C65" authorId="0">
      <text>
        <r>
          <rPr>
            <b/>
            <sz val="8"/>
            <rFont val="Tahoma"/>
            <family val="0"/>
          </rPr>
          <t>Nicole:</t>
        </r>
        <r>
          <rPr>
            <sz val="8"/>
            <rFont val="Tahoma"/>
            <family val="0"/>
          </rPr>
          <t xml:space="preserve">
trotzdem 3 Käserollies</t>
        </r>
      </text>
    </comment>
    <comment ref="D65" authorId="0">
      <text>
        <r>
          <rPr>
            <b/>
            <sz val="8"/>
            <rFont val="Tahoma"/>
            <family val="0"/>
          </rPr>
          <t>Nicole:</t>
        </r>
        <r>
          <rPr>
            <sz val="8"/>
            <rFont val="Tahoma"/>
            <family val="0"/>
          </rPr>
          <t xml:space="preserve">
8:48 h</t>
        </r>
      </text>
    </comment>
    <comment ref="F65" authorId="0">
      <text>
        <r>
          <rPr>
            <b/>
            <sz val="8"/>
            <rFont val="Tahoma"/>
            <family val="0"/>
          </rPr>
          <t>Nicole:</t>
        </r>
        <r>
          <rPr>
            <sz val="8"/>
            <rFont val="Tahoma"/>
            <family val="0"/>
          </rPr>
          <t xml:space="preserve">
10:31 h</t>
        </r>
      </text>
    </comment>
    <comment ref="H65" authorId="0">
      <text>
        <r>
          <rPr>
            <b/>
            <sz val="8"/>
            <rFont val="Tahoma"/>
            <family val="0"/>
          </rPr>
          <t>Nicole:</t>
        </r>
        <r>
          <rPr>
            <sz val="8"/>
            <rFont val="Tahoma"/>
            <family val="0"/>
          </rPr>
          <t xml:space="preserve">
12:30 h</t>
        </r>
      </text>
    </comment>
    <comment ref="J65" authorId="0">
      <text>
        <r>
          <rPr>
            <b/>
            <sz val="8"/>
            <rFont val="Tahoma"/>
            <family val="0"/>
          </rPr>
          <t>Nicole:</t>
        </r>
        <r>
          <rPr>
            <sz val="8"/>
            <rFont val="Tahoma"/>
            <family val="0"/>
          </rPr>
          <t xml:space="preserve">
14:29 h</t>
        </r>
      </text>
    </comment>
    <comment ref="L65" authorId="0">
      <text>
        <r>
          <rPr>
            <b/>
            <sz val="8"/>
            <rFont val="Tahoma"/>
            <family val="0"/>
          </rPr>
          <t>Nicole:</t>
        </r>
        <r>
          <rPr>
            <sz val="8"/>
            <rFont val="Tahoma"/>
            <family val="0"/>
          </rPr>
          <t xml:space="preserve">
16:30 h</t>
        </r>
      </text>
    </comment>
    <comment ref="M65" authorId="0">
      <text>
        <r>
          <rPr>
            <b/>
            <sz val="8"/>
            <rFont val="Tahoma"/>
            <family val="0"/>
          </rPr>
          <t>Nicole:</t>
        </r>
        <r>
          <rPr>
            <sz val="8"/>
            <rFont val="Tahoma"/>
            <family val="0"/>
          </rPr>
          <t xml:space="preserve">
17:56 h</t>
        </r>
      </text>
    </comment>
    <comment ref="N65" authorId="0">
      <text>
        <r>
          <rPr>
            <b/>
            <sz val="8"/>
            <rFont val="Tahoma"/>
            <family val="0"/>
          </rPr>
          <t>Nicole:</t>
        </r>
        <r>
          <rPr>
            <sz val="8"/>
            <rFont val="Tahoma"/>
            <family val="0"/>
          </rPr>
          <t xml:space="preserve">
3 Käserollies
</t>
        </r>
      </text>
    </comment>
    <comment ref="Q65" authorId="0">
      <text>
        <r>
          <rPr>
            <b/>
            <sz val="8"/>
            <rFont val="Tahoma"/>
            <family val="0"/>
          </rPr>
          <t>Nicole:</t>
        </r>
        <r>
          <rPr>
            <sz val="8"/>
            <rFont val="Tahoma"/>
            <family val="0"/>
          </rPr>
          <t xml:space="preserve">
22:32 h</t>
        </r>
      </text>
    </comment>
    <comment ref="B66" authorId="0">
      <text>
        <r>
          <rPr>
            <b/>
            <sz val="8"/>
            <rFont val="Tahoma"/>
            <family val="0"/>
          </rPr>
          <t>Nicole:</t>
        </r>
        <r>
          <rPr>
            <sz val="8"/>
            <rFont val="Tahoma"/>
            <family val="0"/>
          </rPr>
          <t xml:space="preserve">
6:03 h</t>
        </r>
      </text>
    </comment>
    <comment ref="C66" authorId="0">
      <text>
        <r>
          <rPr>
            <b/>
            <sz val="8"/>
            <rFont val="Tahoma"/>
            <family val="0"/>
          </rPr>
          <t>Nicole:</t>
        </r>
        <r>
          <rPr>
            <sz val="8"/>
            <rFont val="Tahoma"/>
            <family val="0"/>
          </rPr>
          <t xml:space="preserve">
3 Käserollies</t>
        </r>
      </text>
    </comment>
    <comment ref="H66" authorId="0">
      <text>
        <r>
          <rPr>
            <b/>
            <sz val="8"/>
            <rFont val="Tahoma"/>
            <family val="0"/>
          </rPr>
          <t>Nicole:</t>
        </r>
        <r>
          <rPr>
            <sz val="8"/>
            <rFont val="Tahoma"/>
            <family val="0"/>
          </rPr>
          <t xml:space="preserve">
12:29 h</t>
        </r>
      </text>
    </comment>
    <comment ref="M66" authorId="0">
      <text>
        <r>
          <rPr>
            <b/>
            <sz val="8"/>
            <rFont val="Tahoma"/>
            <family val="0"/>
          </rPr>
          <t>Nicole:</t>
        </r>
        <r>
          <rPr>
            <sz val="8"/>
            <rFont val="Tahoma"/>
            <family val="0"/>
          </rPr>
          <t xml:space="preserve">
17:57 h</t>
        </r>
      </text>
    </comment>
    <comment ref="B67" authorId="0">
      <text>
        <r>
          <rPr>
            <b/>
            <sz val="8"/>
            <rFont val="Tahoma"/>
            <family val="0"/>
          </rPr>
          <t>Nicole:</t>
        </r>
        <r>
          <rPr>
            <sz val="8"/>
            <rFont val="Tahoma"/>
            <family val="0"/>
          </rPr>
          <t xml:space="preserve">
5:56 h</t>
        </r>
      </text>
    </comment>
    <comment ref="Q66" authorId="0">
      <text>
        <r>
          <rPr>
            <b/>
            <sz val="8"/>
            <rFont val="Tahoma"/>
            <family val="0"/>
          </rPr>
          <t>Nicole:</t>
        </r>
        <r>
          <rPr>
            <sz val="8"/>
            <rFont val="Tahoma"/>
            <family val="0"/>
          </rPr>
          <t xml:space="preserve">
22:36 h</t>
        </r>
      </text>
    </comment>
    <comment ref="C67" authorId="0">
      <text>
        <r>
          <rPr>
            <b/>
            <sz val="8"/>
            <rFont val="Tahoma"/>
            <family val="0"/>
          </rPr>
          <t>Nicole:</t>
        </r>
        <r>
          <rPr>
            <sz val="8"/>
            <rFont val="Tahoma"/>
            <family val="0"/>
          </rPr>
          <t xml:space="preserve">
3 Käserollies</t>
        </r>
      </text>
    </comment>
    <comment ref="H67" authorId="0">
      <text>
        <r>
          <rPr>
            <b/>
            <sz val="8"/>
            <rFont val="Tahoma"/>
            <family val="0"/>
          </rPr>
          <t>Nicole:</t>
        </r>
        <r>
          <rPr>
            <sz val="8"/>
            <rFont val="Tahoma"/>
            <family val="0"/>
          </rPr>
          <t xml:space="preserve">
+ 6,5  12:59 h</t>
        </r>
      </text>
    </comment>
    <comment ref="M67" authorId="0">
      <text>
        <r>
          <rPr>
            <b/>
            <sz val="8"/>
            <rFont val="Tahoma"/>
            <family val="0"/>
          </rPr>
          <t>Nicole:</t>
        </r>
        <r>
          <rPr>
            <sz val="8"/>
            <rFont val="Tahoma"/>
            <family val="0"/>
          </rPr>
          <t xml:space="preserve">
18:02 h</t>
        </r>
      </text>
    </comment>
    <comment ref="N67" authorId="0">
      <text>
        <r>
          <rPr>
            <b/>
            <sz val="8"/>
            <rFont val="Tahoma"/>
            <family val="0"/>
          </rPr>
          <t>Nicole:</t>
        </r>
        <r>
          <rPr>
            <sz val="8"/>
            <rFont val="Tahoma"/>
            <family val="0"/>
          </rPr>
          <t xml:space="preserve">
3 Käserollies</t>
        </r>
      </text>
    </comment>
    <comment ref="Q67" authorId="0">
      <text>
        <r>
          <rPr>
            <b/>
            <sz val="8"/>
            <rFont val="Tahoma"/>
            <family val="0"/>
          </rPr>
          <t>Nicole:</t>
        </r>
        <r>
          <rPr>
            <sz val="8"/>
            <rFont val="Tahoma"/>
            <family val="0"/>
          </rPr>
          <t xml:space="preserve">
22:34 h</t>
        </r>
      </text>
    </comment>
    <comment ref="B68" authorId="0">
      <text>
        <r>
          <rPr>
            <b/>
            <sz val="8"/>
            <rFont val="Tahoma"/>
            <family val="0"/>
          </rPr>
          <t>Nicole:</t>
        </r>
        <r>
          <rPr>
            <sz val="8"/>
            <rFont val="Tahoma"/>
            <family val="0"/>
          </rPr>
          <t xml:space="preserve">
5:59 h</t>
        </r>
      </text>
    </comment>
    <comment ref="C68" authorId="0">
      <text>
        <r>
          <rPr>
            <b/>
            <sz val="8"/>
            <rFont val="Tahoma"/>
            <family val="0"/>
          </rPr>
          <t>Nicole:</t>
        </r>
        <r>
          <rPr>
            <sz val="8"/>
            <rFont val="Tahoma"/>
            <family val="0"/>
          </rPr>
          <t xml:space="preserve">
3 Käserollies</t>
        </r>
      </text>
    </comment>
    <comment ref="G68" authorId="0">
      <text>
        <r>
          <rPr>
            <b/>
            <sz val="8"/>
            <rFont val="Tahoma"/>
            <family val="0"/>
          </rPr>
          <t>Nicole:</t>
        </r>
        <r>
          <rPr>
            <sz val="8"/>
            <rFont val="Tahoma"/>
            <family val="0"/>
          </rPr>
          <t xml:space="preserve">
11:44 h</t>
        </r>
      </text>
    </comment>
    <comment ref="M68" authorId="0">
      <text>
        <r>
          <rPr>
            <b/>
            <sz val="8"/>
            <rFont val="Tahoma"/>
            <family val="0"/>
          </rPr>
          <t>Nicole:</t>
        </r>
        <r>
          <rPr>
            <sz val="8"/>
            <rFont val="Tahoma"/>
            <family val="0"/>
          </rPr>
          <t xml:space="preserve">
17:28 h</t>
        </r>
      </text>
    </comment>
    <comment ref="N68" authorId="0">
      <text>
        <r>
          <rPr>
            <b/>
            <sz val="8"/>
            <rFont val="Tahoma"/>
            <family val="0"/>
          </rPr>
          <t>Nicole:</t>
        </r>
        <r>
          <rPr>
            <sz val="8"/>
            <rFont val="Tahoma"/>
            <family val="0"/>
          </rPr>
          <t xml:space="preserve">
3 Käserollies</t>
        </r>
      </text>
    </comment>
    <comment ref="B69" authorId="0">
      <text>
        <r>
          <rPr>
            <b/>
            <sz val="8"/>
            <rFont val="Tahoma"/>
            <family val="0"/>
          </rPr>
          <t>Nicole:</t>
        </r>
        <r>
          <rPr>
            <sz val="8"/>
            <rFont val="Tahoma"/>
            <family val="0"/>
          </rPr>
          <t xml:space="preserve">
5:58 h</t>
        </r>
      </text>
    </comment>
    <comment ref="C69" authorId="0">
      <text>
        <r>
          <rPr>
            <b/>
            <sz val="8"/>
            <rFont val="Tahoma"/>
            <family val="0"/>
          </rPr>
          <t>Nicole:</t>
        </r>
        <r>
          <rPr>
            <sz val="8"/>
            <rFont val="Tahoma"/>
            <family val="0"/>
          </rPr>
          <t xml:space="preserve">
3 Käserollies</t>
        </r>
      </text>
    </comment>
    <comment ref="M69" authorId="0">
      <text>
        <r>
          <rPr>
            <b/>
            <sz val="8"/>
            <rFont val="Tahoma"/>
            <family val="0"/>
          </rPr>
          <t>Nicole:</t>
        </r>
        <r>
          <rPr>
            <sz val="8"/>
            <rFont val="Tahoma"/>
            <family val="0"/>
          </rPr>
          <t xml:space="preserve">
17:51 h</t>
        </r>
      </text>
    </comment>
    <comment ref="N69" authorId="0">
      <text>
        <r>
          <rPr>
            <b/>
            <sz val="8"/>
            <rFont val="Tahoma"/>
            <family val="0"/>
          </rPr>
          <t>Nicole:</t>
        </r>
        <r>
          <rPr>
            <sz val="8"/>
            <rFont val="Tahoma"/>
            <family val="0"/>
          </rPr>
          <t xml:space="preserve">
4 Mulit-Vitamin-Tabs</t>
        </r>
      </text>
    </comment>
    <comment ref="B70" authorId="0">
      <text>
        <r>
          <rPr>
            <b/>
            <sz val="8"/>
            <rFont val="Tahoma"/>
            <family val="0"/>
          </rPr>
          <t>Nicole:</t>
        </r>
        <r>
          <rPr>
            <sz val="8"/>
            <rFont val="Tahoma"/>
            <family val="0"/>
          </rPr>
          <t xml:space="preserve">
5:59 h</t>
        </r>
      </text>
    </comment>
    <comment ref="C70" authorId="0">
      <text>
        <r>
          <rPr>
            <b/>
            <sz val="8"/>
            <rFont val="Tahoma"/>
            <family val="0"/>
          </rPr>
          <t>Nicole:</t>
        </r>
        <r>
          <rPr>
            <sz val="8"/>
            <rFont val="Tahoma"/>
            <family val="0"/>
          </rPr>
          <t xml:space="preserve">
3 Käserollies</t>
        </r>
      </text>
    </comment>
    <comment ref="N70" authorId="0">
      <text>
        <r>
          <rPr>
            <b/>
            <sz val="8"/>
            <rFont val="Tahoma"/>
            <family val="0"/>
          </rPr>
          <t>Nicole:</t>
        </r>
        <r>
          <rPr>
            <sz val="8"/>
            <rFont val="Tahoma"/>
            <family val="0"/>
          </rPr>
          <t xml:space="preserve">
4 Multi-Vitamin-Tabs</t>
        </r>
      </text>
    </comment>
    <comment ref="M70" authorId="0">
      <text>
        <r>
          <rPr>
            <b/>
            <sz val="8"/>
            <rFont val="Tahoma"/>
            <family val="0"/>
          </rPr>
          <t>Nicole:</t>
        </r>
        <r>
          <rPr>
            <sz val="8"/>
            <rFont val="Tahoma"/>
            <family val="0"/>
          </rPr>
          <t xml:space="preserve">
17:52 h</t>
        </r>
      </text>
    </comment>
    <comment ref="B71" authorId="0">
      <text>
        <r>
          <rPr>
            <b/>
            <sz val="8"/>
            <rFont val="Tahoma"/>
            <family val="0"/>
          </rPr>
          <t>Nicole:</t>
        </r>
        <r>
          <rPr>
            <sz val="8"/>
            <rFont val="Tahoma"/>
            <family val="0"/>
          </rPr>
          <t xml:space="preserve">
6:05 h</t>
        </r>
      </text>
    </comment>
    <comment ref="C71" authorId="0">
      <text>
        <r>
          <rPr>
            <b/>
            <sz val="8"/>
            <rFont val="Tahoma"/>
            <family val="0"/>
          </rPr>
          <t>Nicole:</t>
        </r>
        <r>
          <rPr>
            <sz val="8"/>
            <rFont val="Tahoma"/>
            <family val="0"/>
          </rPr>
          <t xml:space="preserve">
3 Käserollies</t>
        </r>
      </text>
    </comment>
    <comment ref="M71" authorId="0">
      <text>
        <r>
          <rPr>
            <b/>
            <sz val="8"/>
            <rFont val="Tahoma"/>
            <family val="0"/>
          </rPr>
          <t>Nicole:</t>
        </r>
        <r>
          <rPr>
            <sz val="8"/>
            <rFont val="Tahoma"/>
            <family val="0"/>
          </rPr>
          <t xml:space="preserve">
17:55 h</t>
        </r>
      </text>
    </comment>
    <comment ref="N71" authorId="0">
      <text>
        <r>
          <rPr>
            <b/>
            <sz val="8"/>
            <rFont val="Tahoma"/>
            <family val="0"/>
          </rPr>
          <t>Nicole:</t>
        </r>
        <r>
          <rPr>
            <sz val="8"/>
            <rFont val="Tahoma"/>
            <family val="0"/>
          </rPr>
          <t xml:space="preserve">
4 Multi-Vitamin-Tabs</t>
        </r>
      </text>
    </comment>
    <comment ref="B72" authorId="0">
      <text>
        <r>
          <rPr>
            <b/>
            <sz val="8"/>
            <rFont val="Tahoma"/>
            <family val="0"/>
          </rPr>
          <t>Nicole:</t>
        </r>
        <r>
          <rPr>
            <sz val="8"/>
            <rFont val="Tahoma"/>
            <family val="0"/>
          </rPr>
          <t xml:space="preserve">
5:48 h</t>
        </r>
      </text>
    </comment>
    <comment ref="C72" authorId="0">
      <text>
        <r>
          <rPr>
            <b/>
            <sz val="8"/>
            <rFont val="Tahoma"/>
            <family val="0"/>
          </rPr>
          <t>Nicole:</t>
        </r>
        <r>
          <rPr>
            <sz val="8"/>
            <rFont val="Tahoma"/>
            <family val="0"/>
          </rPr>
          <t xml:space="preserve">
3 Käserollies</t>
        </r>
      </text>
    </comment>
    <comment ref="M72" authorId="0">
      <text>
        <r>
          <rPr>
            <b/>
            <sz val="8"/>
            <rFont val="Tahoma"/>
            <family val="0"/>
          </rPr>
          <t>Nicole:</t>
        </r>
        <r>
          <rPr>
            <sz val="8"/>
            <rFont val="Tahoma"/>
            <family val="0"/>
          </rPr>
          <t xml:space="preserve">
18:05 h</t>
        </r>
      </text>
    </comment>
    <comment ref="N72" authorId="0">
      <text>
        <r>
          <rPr>
            <b/>
            <sz val="8"/>
            <rFont val="Tahoma"/>
            <family val="0"/>
          </rPr>
          <t>Nicole:</t>
        </r>
        <r>
          <rPr>
            <sz val="8"/>
            <rFont val="Tahoma"/>
            <family val="0"/>
          </rPr>
          <t xml:space="preserve">
4 Multi-Vitamin-Tabs
</t>
        </r>
      </text>
    </comment>
    <comment ref="B73" authorId="1">
      <text>
        <r>
          <rPr>
            <b/>
            <sz val="8"/>
            <rFont val="Tahoma"/>
            <family val="0"/>
          </rPr>
          <t>Nicole:</t>
        </r>
        <r>
          <rPr>
            <sz val="8"/>
            <rFont val="Tahoma"/>
            <family val="0"/>
          </rPr>
          <t xml:space="preserve">
5:49 h</t>
        </r>
      </text>
    </comment>
    <comment ref="C73" authorId="1">
      <text>
        <r>
          <rPr>
            <b/>
            <sz val="8"/>
            <rFont val="Tahoma"/>
            <family val="0"/>
          </rPr>
          <t>Nicole:</t>
        </r>
        <r>
          <rPr>
            <sz val="8"/>
            <rFont val="Tahoma"/>
            <family val="0"/>
          </rPr>
          <t xml:space="preserve">
Uups, Käserollies vergessen und schon auf der Arbeit - hoffentlich verzeihen sie mir ;-O)</t>
        </r>
      </text>
    </comment>
    <comment ref="M73" authorId="0">
      <text>
        <r>
          <rPr>
            <b/>
            <sz val="8"/>
            <rFont val="Tahoma"/>
            <family val="0"/>
          </rPr>
          <t>Nicole:</t>
        </r>
        <r>
          <rPr>
            <sz val="8"/>
            <rFont val="Tahoma"/>
            <family val="0"/>
          </rPr>
          <t xml:space="preserve">
17:47 h</t>
        </r>
      </text>
    </comment>
    <comment ref="N73" authorId="0">
      <text>
        <r>
          <rPr>
            <b/>
            <sz val="8"/>
            <rFont val="Tahoma"/>
            <family val="0"/>
          </rPr>
          <t>Nicole:</t>
        </r>
        <r>
          <rPr>
            <sz val="8"/>
            <rFont val="Tahoma"/>
            <family val="0"/>
          </rPr>
          <t xml:space="preserve">
3 Käserollies</t>
        </r>
      </text>
    </comment>
    <comment ref="L73" authorId="0">
      <text>
        <r>
          <rPr>
            <b/>
            <sz val="8"/>
            <rFont val="Tahoma"/>
            <family val="0"/>
          </rPr>
          <t>Nicole:</t>
        </r>
        <r>
          <rPr>
            <sz val="8"/>
            <rFont val="Tahoma"/>
            <family val="0"/>
          </rPr>
          <t xml:space="preserve">
17:30 h: 4 Catfortan
</t>
        </r>
      </text>
    </comment>
    <comment ref="B74" authorId="1">
      <text>
        <r>
          <rPr>
            <b/>
            <sz val="8"/>
            <rFont val="Tahoma"/>
            <family val="0"/>
          </rPr>
          <t>Nicole:</t>
        </r>
        <r>
          <rPr>
            <sz val="8"/>
            <rFont val="Tahoma"/>
            <family val="0"/>
          </rPr>
          <t xml:space="preserve">
5:52 h</t>
        </r>
      </text>
    </comment>
    <comment ref="C74" authorId="1">
      <text>
        <r>
          <rPr>
            <b/>
            <sz val="8"/>
            <rFont val="Tahoma"/>
            <family val="0"/>
          </rPr>
          <t>Nicole:</t>
        </r>
        <r>
          <rPr>
            <sz val="8"/>
            <rFont val="Tahoma"/>
            <family val="0"/>
          </rPr>
          <t xml:space="preserve">
Uups, schon wieder die Käserollies vergessen </t>
        </r>
      </text>
    </comment>
    <comment ref="M74" authorId="0">
      <text>
        <r>
          <rPr>
            <b/>
            <sz val="8"/>
            <rFont val="Tahoma"/>
            <family val="0"/>
          </rPr>
          <t>Nicole:</t>
        </r>
        <r>
          <rPr>
            <sz val="8"/>
            <rFont val="Tahoma"/>
            <family val="0"/>
          </rPr>
          <t xml:space="preserve">
17:48 h</t>
        </r>
      </text>
    </comment>
    <comment ref="N74" authorId="0">
      <text>
        <r>
          <rPr>
            <b/>
            <sz val="8"/>
            <rFont val="Tahoma"/>
            <family val="0"/>
          </rPr>
          <t>Nicole:</t>
        </r>
        <r>
          <rPr>
            <sz val="8"/>
            <rFont val="Tahoma"/>
            <family val="0"/>
          </rPr>
          <t xml:space="preserve">
4 Multi-Vitamin-Tabs</t>
        </r>
      </text>
    </comment>
    <comment ref="B75" authorId="1">
      <text>
        <r>
          <rPr>
            <b/>
            <sz val="8"/>
            <rFont val="Tahoma"/>
            <family val="0"/>
          </rPr>
          <t>Nicole:</t>
        </r>
        <r>
          <rPr>
            <sz val="8"/>
            <rFont val="Tahoma"/>
            <family val="0"/>
          </rPr>
          <t xml:space="preserve">
5:50 h</t>
        </r>
      </text>
    </comment>
    <comment ref="C75" authorId="1">
      <text>
        <r>
          <rPr>
            <b/>
            <sz val="8"/>
            <rFont val="Tahoma"/>
            <family val="0"/>
          </rPr>
          <t>Nicole:</t>
        </r>
        <r>
          <rPr>
            <sz val="8"/>
            <rFont val="Tahoma"/>
            <family val="0"/>
          </rPr>
          <t xml:space="preserve">
schon wieder Käserollies vergessen
:-(</t>
        </r>
      </text>
    </comment>
    <comment ref="N75" authorId="0">
      <text>
        <r>
          <rPr>
            <b/>
            <sz val="8"/>
            <rFont val="Tahoma"/>
            <family val="0"/>
          </rPr>
          <t>Nicole:</t>
        </r>
        <r>
          <rPr>
            <sz val="8"/>
            <rFont val="Tahoma"/>
            <family val="0"/>
          </rPr>
          <t xml:space="preserve">
3 Käserollies
</t>
        </r>
      </text>
    </comment>
    <comment ref="M75" authorId="0">
      <text>
        <r>
          <rPr>
            <b/>
            <sz val="8"/>
            <rFont val="Tahoma"/>
            <family val="0"/>
          </rPr>
          <t>Nicole:</t>
        </r>
        <r>
          <rPr>
            <sz val="8"/>
            <rFont val="Tahoma"/>
            <family val="0"/>
          </rPr>
          <t xml:space="preserve">
17:44 h</t>
        </r>
      </text>
    </comment>
    <comment ref="B76" authorId="1">
      <text>
        <r>
          <rPr>
            <b/>
            <sz val="8"/>
            <rFont val="Tahoma"/>
            <family val="0"/>
          </rPr>
          <t>Nicole:</t>
        </r>
        <r>
          <rPr>
            <sz val="8"/>
            <rFont val="Tahoma"/>
            <family val="0"/>
          </rPr>
          <t xml:space="preserve">
5:49 h</t>
        </r>
      </text>
    </comment>
    <comment ref="C76" authorId="1">
      <text>
        <r>
          <rPr>
            <b/>
            <sz val="8"/>
            <rFont val="Tahoma"/>
            <family val="0"/>
          </rPr>
          <t>Nicole:</t>
        </r>
        <r>
          <rPr>
            <sz val="8"/>
            <rFont val="Tahoma"/>
            <family val="0"/>
          </rPr>
          <t xml:space="preserve">
3 Käserollies 
(heute hab ich sie nicht vergessen) 
:-O)</t>
        </r>
      </text>
    </comment>
    <comment ref="M76" authorId="0">
      <text>
        <r>
          <rPr>
            <b/>
            <sz val="8"/>
            <rFont val="Tahoma"/>
            <family val="0"/>
          </rPr>
          <t>Nicole:</t>
        </r>
        <r>
          <rPr>
            <sz val="8"/>
            <rFont val="Tahoma"/>
            <family val="0"/>
          </rPr>
          <t xml:space="preserve">
17:52 h</t>
        </r>
      </text>
    </comment>
    <comment ref="N76" authorId="0">
      <text>
        <r>
          <rPr>
            <b/>
            <sz val="8"/>
            <rFont val="Tahoma"/>
            <family val="0"/>
          </rPr>
          <t>Nicole:</t>
        </r>
        <r>
          <rPr>
            <sz val="8"/>
            <rFont val="Tahoma"/>
            <family val="0"/>
          </rPr>
          <t xml:space="preserve">
4 Catfortan
</t>
        </r>
      </text>
    </comment>
    <comment ref="B77" authorId="0">
      <text>
        <r>
          <rPr>
            <b/>
            <sz val="8"/>
            <rFont val="Tahoma"/>
            <family val="0"/>
          </rPr>
          <t>Nicole:</t>
        </r>
        <r>
          <rPr>
            <sz val="8"/>
            <rFont val="Tahoma"/>
            <family val="0"/>
          </rPr>
          <t xml:space="preserve">
6:04 h</t>
        </r>
      </text>
    </comment>
    <comment ref="C77" authorId="0">
      <text>
        <r>
          <rPr>
            <b/>
            <sz val="8"/>
            <rFont val="Tahoma"/>
            <family val="0"/>
          </rPr>
          <t>Nicole:</t>
        </r>
        <r>
          <rPr>
            <sz val="8"/>
            <rFont val="Tahoma"/>
            <family val="0"/>
          </rPr>
          <t xml:space="preserve">
3 Käserollies</t>
        </r>
      </text>
    </comment>
    <comment ref="M77" authorId="0">
      <text>
        <r>
          <rPr>
            <b/>
            <sz val="8"/>
            <rFont val="Tahoma"/>
            <family val="0"/>
          </rPr>
          <t>Nicole:</t>
        </r>
        <r>
          <rPr>
            <sz val="8"/>
            <rFont val="Tahoma"/>
            <family val="0"/>
          </rPr>
          <t xml:space="preserve">
17:47 h</t>
        </r>
      </text>
    </comment>
    <comment ref="N77" authorId="0">
      <text>
        <r>
          <rPr>
            <b/>
            <sz val="8"/>
            <rFont val="Tahoma"/>
            <family val="0"/>
          </rPr>
          <t>Nicole:</t>
        </r>
        <r>
          <rPr>
            <sz val="8"/>
            <rFont val="Tahoma"/>
            <family val="0"/>
          </rPr>
          <t xml:space="preserve">
4 Catfortan
</t>
        </r>
      </text>
    </comment>
    <comment ref="B79" authorId="0">
      <text>
        <r>
          <rPr>
            <b/>
            <sz val="8"/>
            <rFont val="Tahoma"/>
            <family val="0"/>
          </rPr>
          <t>Nicole:</t>
        </r>
        <r>
          <rPr>
            <sz val="8"/>
            <rFont val="Tahoma"/>
            <family val="0"/>
          </rPr>
          <t xml:space="preserve">
5:;56 h</t>
        </r>
      </text>
    </comment>
    <comment ref="C79" authorId="0">
      <text>
        <r>
          <rPr>
            <b/>
            <sz val="8"/>
            <rFont val="Tahoma"/>
            <family val="0"/>
          </rPr>
          <t>Nicole:</t>
        </r>
        <r>
          <rPr>
            <sz val="8"/>
            <rFont val="Tahoma"/>
            <family val="0"/>
          </rPr>
          <t xml:space="preserve">
3 Käserollies</t>
        </r>
      </text>
    </comment>
    <comment ref="M79" authorId="0">
      <text>
        <r>
          <rPr>
            <b/>
            <sz val="8"/>
            <rFont val="Tahoma"/>
            <family val="0"/>
          </rPr>
          <t>Nicole:</t>
        </r>
        <r>
          <rPr>
            <sz val="8"/>
            <rFont val="Tahoma"/>
            <family val="0"/>
          </rPr>
          <t xml:space="preserve">
18:02 h</t>
        </r>
      </text>
    </comment>
    <comment ref="N79" authorId="0">
      <text>
        <r>
          <rPr>
            <b/>
            <sz val="8"/>
            <rFont val="Tahoma"/>
            <family val="0"/>
          </rPr>
          <t>Nicole:</t>
        </r>
        <r>
          <rPr>
            <sz val="8"/>
            <rFont val="Tahoma"/>
            <family val="0"/>
          </rPr>
          <t xml:space="preserve">
3 Käserollies</t>
        </r>
      </text>
    </comment>
    <comment ref="F79" authorId="0">
      <text>
        <r>
          <rPr>
            <b/>
            <sz val="8"/>
            <rFont val="Tahoma"/>
            <family val="0"/>
          </rPr>
          <t>Nicole:</t>
        </r>
        <r>
          <rPr>
            <sz val="8"/>
            <rFont val="Tahoma"/>
            <family val="0"/>
          </rPr>
          <t xml:space="preserve">
Zur Feier des Tages 4 Catfortan extra heute 
:-O))</t>
        </r>
      </text>
    </comment>
    <comment ref="B80" authorId="1">
      <text>
        <r>
          <rPr>
            <b/>
            <sz val="8"/>
            <rFont val="Tahoma"/>
            <family val="0"/>
          </rPr>
          <t>Nicole:</t>
        </r>
        <r>
          <rPr>
            <sz val="8"/>
            <rFont val="Tahoma"/>
            <family val="0"/>
          </rPr>
          <t xml:space="preserve">
6: 07 h</t>
        </r>
      </text>
    </comment>
    <comment ref="C80" authorId="1">
      <text>
        <r>
          <rPr>
            <b/>
            <sz val="8"/>
            <rFont val="Tahoma"/>
            <family val="0"/>
          </rPr>
          <t>Nicole:</t>
        </r>
        <r>
          <rPr>
            <sz val="8"/>
            <rFont val="Tahoma"/>
            <family val="0"/>
          </rPr>
          <t xml:space="preserve">
Uups, schon wieder die Käserollies vergessen
:-(</t>
        </r>
      </text>
    </comment>
    <comment ref="N80" authorId="0">
      <text>
        <r>
          <rPr>
            <b/>
            <sz val="8"/>
            <rFont val="Tahoma"/>
            <family val="0"/>
          </rPr>
          <t>Nicole:</t>
        </r>
        <r>
          <rPr>
            <sz val="8"/>
            <rFont val="Tahoma"/>
            <family val="0"/>
          </rPr>
          <t xml:space="preserve">
4 Catfortan</t>
        </r>
      </text>
    </comment>
    <comment ref="C81" authorId="1">
      <text>
        <r>
          <rPr>
            <b/>
            <sz val="8"/>
            <rFont val="Tahoma"/>
            <family val="0"/>
          </rPr>
          <t>Nicole:</t>
        </r>
        <r>
          <rPr>
            <sz val="8"/>
            <rFont val="Tahoma"/>
            <family val="0"/>
          </rPr>
          <t xml:space="preserve">
4 Catfortan</t>
        </r>
      </text>
    </comment>
    <comment ref="M81" authorId="0">
      <text>
        <r>
          <rPr>
            <b/>
            <sz val="8"/>
            <rFont val="Tahoma"/>
            <family val="0"/>
          </rPr>
          <t>Nicole:</t>
        </r>
        <r>
          <rPr>
            <sz val="8"/>
            <rFont val="Tahoma"/>
            <family val="0"/>
          </rPr>
          <t xml:space="preserve">
erst um 18:49 h gemessen, </t>
        </r>
        <r>
          <rPr>
            <b/>
            <sz val="8"/>
            <rFont val="Tahoma"/>
            <family val="2"/>
          </rPr>
          <t>Wert nach Futter</t>
        </r>
      </text>
    </comment>
    <comment ref="N81" authorId="0">
      <text>
        <r>
          <rPr>
            <b/>
            <sz val="8"/>
            <rFont val="Tahoma"/>
            <family val="0"/>
          </rPr>
          <t>Nicole:</t>
        </r>
        <r>
          <rPr>
            <sz val="8"/>
            <rFont val="Tahoma"/>
            <family val="0"/>
          </rPr>
          <t xml:space="preserve">
3 Käserollies</t>
        </r>
      </text>
    </comment>
    <comment ref="B82" authorId="1">
      <text>
        <r>
          <rPr>
            <b/>
            <sz val="8"/>
            <rFont val="Tahoma"/>
            <family val="0"/>
          </rPr>
          <t>Nicole:</t>
        </r>
        <r>
          <rPr>
            <sz val="8"/>
            <rFont val="Tahoma"/>
            <family val="0"/>
          </rPr>
          <t xml:space="preserve">
5:56 h</t>
        </r>
      </text>
    </comment>
    <comment ref="C82" authorId="1">
      <text>
        <r>
          <rPr>
            <b/>
            <sz val="8"/>
            <rFont val="Tahoma"/>
            <family val="0"/>
          </rPr>
          <t>Nicole:</t>
        </r>
        <r>
          <rPr>
            <sz val="8"/>
            <rFont val="Tahoma"/>
            <family val="0"/>
          </rPr>
          <t xml:space="preserve">
3 Käserollies</t>
        </r>
      </text>
    </comment>
    <comment ref="N82" authorId="1">
      <text>
        <r>
          <rPr>
            <b/>
            <sz val="8"/>
            <rFont val="Tahoma"/>
            <family val="0"/>
          </rPr>
          <t>Nicole:</t>
        </r>
        <r>
          <rPr>
            <sz val="8"/>
            <rFont val="Tahoma"/>
            <family val="0"/>
          </rPr>
          <t xml:space="preserve">
4 Catfortan</t>
        </r>
      </text>
    </comment>
    <comment ref="B83" authorId="1">
      <text>
        <r>
          <rPr>
            <b/>
            <sz val="8"/>
            <rFont val="Tahoma"/>
            <family val="0"/>
          </rPr>
          <t>Nicole:</t>
        </r>
        <r>
          <rPr>
            <sz val="8"/>
            <rFont val="Tahoma"/>
            <family val="0"/>
          </rPr>
          <t xml:space="preserve">
5:53 h</t>
        </r>
      </text>
    </comment>
    <comment ref="C83" authorId="1">
      <text>
        <r>
          <rPr>
            <b/>
            <sz val="8"/>
            <rFont val="Tahoma"/>
            <family val="0"/>
          </rPr>
          <t>Nicole:</t>
        </r>
        <r>
          <rPr>
            <sz val="8"/>
            <rFont val="Tahoma"/>
            <family val="0"/>
          </rPr>
          <t xml:space="preserve">
Uups, ich darf nicht arbeiten gehen ;-O) - Käserollies schon wieder vergessen</t>
        </r>
      </text>
    </comment>
    <comment ref="N83" authorId="0">
      <text>
        <r>
          <rPr>
            <b/>
            <sz val="8"/>
            <rFont val="Tahoma"/>
            <family val="0"/>
          </rPr>
          <t>Nicole:</t>
        </r>
        <r>
          <rPr>
            <sz val="8"/>
            <rFont val="Tahoma"/>
            <family val="0"/>
          </rPr>
          <t xml:space="preserve">
4 Catfortan</t>
        </r>
      </text>
    </comment>
    <comment ref="B84" authorId="1">
      <text>
        <r>
          <rPr>
            <b/>
            <sz val="8"/>
            <rFont val="Tahoma"/>
            <family val="0"/>
          </rPr>
          <t>Nicole:</t>
        </r>
        <r>
          <rPr>
            <sz val="8"/>
            <rFont val="Tahoma"/>
            <family val="0"/>
          </rPr>
          <t xml:space="preserve">
5:48 h</t>
        </r>
      </text>
    </comment>
    <comment ref="C84" authorId="1">
      <text>
        <r>
          <rPr>
            <b/>
            <sz val="8"/>
            <rFont val="Tahoma"/>
            <family val="0"/>
          </rPr>
          <t>Nicole:</t>
        </r>
        <r>
          <rPr>
            <sz val="8"/>
            <rFont val="Tahoma"/>
            <family val="0"/>
          </rPr>
          <t xml:space="preserve">
3 Käserollies</t>
        </r>
      </text>
    </comment>
    <comment ref="N84" authorId="0">
      <text>
        <r>
          <rPr>
            <b/>
            <sz val="8"/>
            <rFont val="Tahoma"/>
            <family val="0"/>
          </rPr>
          <t>Nicole:</t>
        </r>
        <r>
          <rPr>
            <sz val="8"/>
            <rFont val="Tahoma"/>
            <family val="0"/>
          </rPr>
          <t xml:space="preserve">
4 Catfortan</t>
        </r>
      </text>
    </comment>
    <comment ref="C85" authorId="0">
      <text>
        <r>
          <rPr>
            <b/>
            <sz val="8"/>
            <rFont val="Tahoma"/>
            <family val="0"/>
          </rPr>
          <t>Nicole:</t>
        </r>
        <r>
          <rPr>
            <sz val="8"/>
            <rFont val="Tahoma"/>
            <family val="0"/>
          </rPr>
          <t xml:space="preserve">
3 Käserollies
</t>
        </r>
      </text>
    </comment>
    <comment ref="M85" authorId="0">
      <text>
        <r>
          <rPr>
            <b/>
            <sz val="8"/>
            <rFont val="Tahoma"/>
            <family val="0"/>
          </rPr>
          <t>Nicole:</t>
        </r>
        <r>
          <rPr>
            <sz val="8"/>
            <rFont val="Tahoma"/>
            <family val="0"/>
          </rPr>
          <t xml:space="preserve">
18:53 h</t>
        </r>
      </text>
    </comment>
    <comment ref="N85" authorId="0">
      <text>
        <r>
          <rPr>
            <b/>
            <sz val="8"/>
            <rFont val="Tahoma"/>
            <family val="0"/>
          </rPr>
          <t>Nicole:</t>
        </r>
        <r>
          <rPr>
            <sz val="8"/>
            <rFont val="Tahoma"/>
            <family val="0"/>
          </rPr>
          <t xml:space="preserve">
4 Catfortan</t>
        </r>
      </text>
    </comment>
    <comment ref="C86" authorId="0">
      <text>
        <r>
          <rPr>
            <b/>
            <sz val="8"/>
            <rFont val="Tahoma"/>
            <family val="0"/>
          </rPr>
          <t>Nicole:</t>
        </r>
        <r>
          <rPr>
            <sz val="8"/>
            <rFont val="Tahoma"/>
            <family val="0"/>
          </rPr>
          <t xml:space="preserve">
4 Catfortan</t>
        </r>
      </text>
    </comment>
    <comment ref="M86" authorId="0">
      <text>
        <r>
          <rPr>
            <b/>
            <sz val="8"/>
            <rFont val="Tahoma"/>
            <family val="0"/>
          </rPr>
          <t>Nicole:</t>
        </r>
        <r>
          <rPr>
            <sz val="8"/>
            <rFont val="Tahoma"/>
            <family val="0"/>
          </rPr>
          <t xml:space="preserve">
17:43 h</t>
        </r>
      </text>
    </comment>
    <comment ref="N86" authorId="0">
      <text>
        <r>
          <rPr>
            <b/>
            <sz val="8"/>
            <rFont val="Tahoma"/>
            <family val="0"/>
          </rPr>
          <t>Nicole:</t>
        </r>
        <r>
          <rPr>
            <sz val="8"/>
            <rFont val="Tahoma"/>
            <family val="0"/>
          </rPr>
          <t xml:space="preserve">
3 Käserollies</t>
        </r>
      </text>
    </comment>
    <comment ref="B87" authorId="1">
      <text>
        <r>
          <rPr>
            <b/>
            <sz val="8"/>
            <rFont val="Tahoma"/>
            <family val="0"/>
          </rPr>
          <t>Nicole:</t>
        </r>
        <r>
          <rPr>
            <sz val="8"/>
            <rFont val="Tahoma"/>
            <family val="0"/>
          </rPr>
          <t xml:space="preserve">
6:01 h</t>
        </r>
      </text>
    </comment>
    <comment ref="C87" authorId="1">
      <text>
        <r>
          <rPr>
            <b/>
            <sz val="8"/>
            <rFont val="Tahoma"/>
            <family val="0"/>
          </rPr>
          <t>Nicole:</t>
        </r>
        <r>
          <rPr>
            <sz val="8"/>
            <rFont val="Tahoma"/>
            <family val="0"/>
          </rPr>
          <t xml:space="preserve">
3 Catfortan</t>
        </r>
      </text>
    </comment>
    <comment ref="N87" authorId="0">
      <text>
        <r>
          <rPr>
            <b/>
            <sz val="8"/>
            <rFont val="Tahoma"/>
            <family val="0"/>
          </rPr>
          <t>Nicole:</t>
        </r>
        <r>
          <rPr>
            <sz val="8"/>
            <rFont val="Tahoma"/>
            <family val="0"/>
          </rPr>
          <t xml:space="preserve">
3 Käserollies</t>
        </r>
      </text>
    </comment>
    <comment ref="D88" authorId="1">
      <text>
        <r>
          <rPr>
            <b/>
            <sz val="8"/>
            <rFont val="Tahoma"/>
            <family val="0"/>
          </rPr>
          <t>Nicole:</t>
        </r>
        <r>
          <rPr>
            <sz val="8"/>
            <rFont val="Tahoma"/>
            <family val="0"/>
          </rPr>
          <t xml:space="preserve">
9:00 h
3 Käserollies nach TA-Besuch</t>
        </r>
      </text>
    </comment>
    <comment ref="M88" authorId="0">
      <text>
        <r>
          <rPr>
            <b/>
            <sz val="8"/>
            <rFont val="Tahoma"/>
            <family val="0"/>
          </rPr>
          <t>Nicole:</t>
        </r>
        <r>
          <rPr>
            <sz val="8"/>
            <rFont val="Tahoma"/>
            <family val="0"/>
          </rPr>
          <t xml:space="preserve">
17:49 h</t>
        </r>
      </text>
    </comment>
    <comment ref="N88" authorId="0">
      <text>
        <r>
          <rPr>
            <b/>
            <sz val="8"/>
            <rFont val="Tahoma"/>
            <family val="0"/>
          </rPr>
          <t>Nicole:</t>
        </r>
        <r>
          <rPr>
            <sz val="8"/>
            <rFont val="Tahoma"/>
            <family val="0"/>
          </rPr>
          <t xml:space="preserve">
4 Catfortan
</t>
        </r>
      </text>
    </comment>
    <comment ref="C89" authorId="1">
      <text>
        <r>
          <rPr>
            <b/>
            <sz val="8"/>
            <rFont val="Tahoma"/>
            <family val="0"/>
          </rPr>
          <t>Nicole:</t>
        </r>
        <r>
          <rPr>
            <sz val="8"/>
            <rFont val="Tahoma"/>
            <family val="0"/>
          </rPr>
          <t xml:space="preserve">
1 Catfortan
mehr wollte er nicht :-(</t>
        </r>
      </text>
    </comment>
    <comment ref="L89" authorId="0">
      <text>
        <r>
          <rPr>
            <b/>
            <sz val="8"/>
            <rFont val="Tahoma"/>
            <family val="0"/>
          </rPr>
          <t>Nicole:</t>
        </r>
        <r>
          <rPr>
            <sz val="8"/>
            <rFont val="Tahoma"/>
            <family val="0"/>
          </rPr>
          <t xml:space="preserve">
17:00 h
4 Käserollies und ein bisschen Futter</t>
        </r>
      </text>
    </comment>
    <comment ref="M89" authorId="0">
      <text>
        <r>
          <rPr>
            <b/>
            <sz val="8"/>
            <rFont val="Tahoma"/>
            <family val="0"/>
          </rPr>
          <t>Nicole:</t>
        </r>
        <r>
          <rPr>
            <sz val="8"/>
            <rFont val="Tahoma"/>
            <family val="0"/>
          </rPr>
          <t xml:space="preserve">
17:44 h</t>
        </r>
      </text>
    </comment>
    <comment ref="B90" authorId="1">
      <text>
        <r>
          <rPr>
            <b/>
            <sz val="8"/>
            <rFont val="Tahoma"/>
            <family val="0"/>
          </rPr>
          <t>Nicole:</t>
        </r>
        <r>
          <rPr>
            <sz val="8"/>
            <rFont val="Tahoma"/>
            <family val="0"/>
          </rPr>
          <t xml:space="preserve">
6:04 h</t>
        </r>
      </text>
    </comment>
    <comment ref="C90" authorId="1">
      <text>
        <r>
          <rPr>
            <b/>
            <sz val="8"/>
            <rFont val="Tahoma"/>
            <family val="0"/>
          </rPr>
          <t>Nicole:</t>
        </r>
        <r>
          <rPr>
            <sz val="8"/>
            <rFont val="Tahoma"/>
            <family val="0"/>
          </rPr>
          <t xml:space="preserve">
Uupps, schon wieder die Käserollies vergessen</t>
        </r>
      </text>
    </comment>
    <comment ref="N90" authorId="0">
      <text>
        <r>
          <rPr>
            <b/>
            <sz val="8"/>
            <rFont val="Tahoma"/>
            <family val="0"/>
          </rPr>
          <t>Nicole:</t>
        </r>
        <r>
          <rPr>
            <sz val="8"/>
            <rFont val="Tahoma"/>
            <family val="0"/>
          </rPr>
          <t xml:space="preserve">
4 Catfortan</t>
        </r>
      </text>
    </comment>
    <comment ref="B91" authorId="1">
      <text>
        <r>
          <rPr>
            <b/>
            <sz val="8"/>
            <rFont val="Tahoma"/>
            <family val="0"/>
          </rPr>
          <t>Nicole:</t>
        </r>
        <r>
          <rPr>
            <sz val="8"/>
            <rFont val="Tahoma"/>
            <family val="0"/>
          </rPr>
          <t xml:space="preserve">
6:00 h</t>
        </r>
      </text>
    </comment>
    <comment ref="C91" authorId="1">
      <text>
        <r>
          <rPr>
            <b/>
            <sz val="8"/>
            <rFont val="Tahoma"/>
            <family val="0"/>
          </rPr>
          <t>Nicole:</t>
        </r>
        <r>
          <rPr>
            <sz val="8"/>
            <rFont val="Tahoma"/>
            <family val="0"/>
          </rPr>
          <t xml:space="preserve">
Schon wieder die Käserollies vergessen 
:-(</t>
        </r>
      </text>
    </comment>
    <comment ref="N91" authorId="0">
      <text>
        <r>
          <rPr>
            <b/>
            <sz val="8"/>
            <rFont val="Tahoma"/>
            <family val="0"/>
          </rPr>
          <t>Nicole:</t>
        </r>
        <r>
          <rPr>
            <sz val="8"/>
            <rFont val="Tahoma"/>
            <family val="0"/>
          </rPr>
          <t xml:space="preserve">
4 Catfortan
</t>
        </r>
      </text>
    </comment>
    <comment ref="C92" authorId="0">
      <text>
        <r>
          <rPr>
            <b/>
            <sz val="8"/>
            <rFont val="Tahoma"/>
            <family val="0"/>
          </rPr>
          <t>Nicole:</t>
        </r>
        <r>
          <rPr>
            <sz val="8"/>
            <rFont val="Tahoma"/>
            <family val="0"/>
          </rPr>
          <t xml:space="preserve">
3 Käserollies</t>
        </r>
      </text>
    </comment>
    <comment ref="M92" authorId="0">
      <text>
        <r>
          <rPr>
            <b/>
            <sz val="8"/>
            <rFont val="Tahoma"/>
            <family val="0"/>
          </rPr>
          <t>Nicole:</t>
        </r>
        <r>
          <rPr>
            <sz val="8"/>
            <rFont val="Tahoma"/>
            <family val="0"/>
          </rPr>
          <t xml:space="preserve">
17:33 h</t>
        </r>
      </text>
    </comment>
    <comment ref="N92" authorId="0">
      <text>
        <r>
          <rPr>
            <b/>
            <sz val="8"/>
            <rFont val="Tahoma"/>
            <family val="0"/>
          </rPr>
          <t>Nicole:</t>
        </r>
        <r>
          <rPr>
            <sz val="8"/>
            <rFont val="Tahoma"/>
            <family val="0"/>
          </rPr>
          <t xml:space="preserve">
3 Catfortan</t>
        </r>
      </text>
    </comment>
    <comment ref="C93" authorId="0">
      <text>
        <r>
          <rPr>
            <b/>
            <sz val="8"/>
            <rFont val="Tahoma"/>
            <family val="0"/>
          </rPr>
          <t>Nicole:</t>
        </r>
        <r>
          <rPr>
            <sz val="8"/>
            <rFont val="Tahoma"/>
            <family val="0"/>
          </rPr>
          <t xml:space="preserve">
3 Käserollies</t>
        </r>
      </text>
    </comment>
    <comment ref="M93" authorId="1">
      <text>
        <r>
          <rPr>
            <b/>
            <sz val="8"/>
            <rFont val="Tahoma"/>
            <family val="0"/>
          </rPr>
          <t>Nicole:</t>
        </r>
        <r>
          <rPr>
            <sz val="8"/>
            <rFont val="Tahoma"/>
            <family val="0"/>
          </rPr>
          <t xml:space="preserve">
19:02 h nach Futter</t>
        </r>
      </text>
    </comment>
    <comment ref="C94" authorId="1">
      <text>
        <r>
          <rPr>
            <b/>
            <sz val="8"/>
            <rFont val="Tahoma"/>
            <family val="0"/>
          </rPr>
          <t>Nicole:</t>
        </r>
        <r>
          <rPr>
            <sz val="8"/>
            <rFont val="Tahoma"/>
            <family val="0"/>
          </rPr>
          <t xml:space="preserve">
3 Käserollies</t>
        </r>
      </text>
    </comment>
    <comment ref="N93" authorId="1">
      <text>
        <r>
          <rPr>
            <b/>
            <sz val="8"/>
            <rFont val="Tahoma"/>
            <family val="0"/>
          </rPr>
          <t>Nicole:</t>
        </r>
        <r>
          <rPr>
            <sz val="8"/>
            <rFont val="Tahoma"/>
            <family val="0"/>
          </rPr>
          <t xml:space="preserve">
3 Catfortan</t>
        </r>
      </text>
    </comment>
    <comment ref="M94" authorId="1">
      <text>
        <r>
          <rPr>
            <b/>
            <sz val="8"/>
            <rFont val="Tahoma"/>
            <family val="0"/>
          </rPr>
          <t>Nicole:</t>
        </r>
        <r>
          <rPr>
            <sz val="8"/>
            <rFont val="Tahoma"/>
            <family val="0"/>
          </rPr>
          <t xml:space="preserve">
17:56 h</t>
        </r>
      </text>
    </comment>
    <comment ref="N94" authorId="1">
      <text>
        <r>
          <rPr>
            <b/>
            <sz val="8"/>
            <rFont val="Tahoma"/>
            <family val="0"/>
          </rPr>
          <t>Nicole:</t>
        </r>
        <r>
          <rPr>
            <sz val="8"/>
            <rFont val="Tahoma"/>
            <family val="0"/>
          </rPr>
          <t xml:space="preserve">
3 Catfortan</t>
        </r>
      </text>
    </comment>
    <comment ref="B95" authorId="1">
      <text>
        <r>
          <rPr>
            <b/>
            <sz val="8"/>
            <rFont val="Tahoma"/>
            <family val="0"/>
          </rPr>
          <t>Nicole:</t>
        </r>
        <r>
          <rPr>
            <sz val="8"/>
            <rFont val="Tahoma"/>
            <family val="0"/>
          </rPr>
          <t xml:space="preserve">
6:07 h</t>
        </r>
      </text>
    </comment>
    <comment ref="C95" authorId="1">
      <text>
        <r>
          <rPr>
            <b/>
            <sz val="8"/>
            <rFont val="Tahoma"/>
            <family val="0"/>
          </rPr>
          <t>Nicole:</t>
        </r>
        <r>
          <rPr>
            <sz val="8"/>
            <rFont val="Tahoma"/>
            <family val="0"/>
          </rPr>
          <t xml:space="preserve">
3 Käserollies</t>
        </r>
      </text>
    </comment>
    <comment ref="A96" authorId="1">
      <text>
        <r>
          <rPr>
            <b/>
            <sz val="8"/>
            <rFont val="Tahoma"/>
            <family val="0"/>
          </rPr>
          <t>Nicole:</t>
        </r>
        <r>
          <rPr>
            <sz val="8"/>
            <rFont val="Tahoma"/>
            <family val="0"/>
          </rPr>
          <t xml:space="preserve">
</t>
        </r>
        <r>
          <rPr>
            <b/>
            <sz val="18"/>
            <color indexed="10"/>
            <rFont val="Wingdings"/>
            <family val="0"/>
          </rPr>
          <t xml:space="preserve">J </t>
        </r>
        <r>
          <rPr>
            <b/>
            <sz val="8"/>
            <color indexed="10"/>
            <rFont val="Arial"/>
            <family val="2"/>
          </rPr>
          <t>1 Monat Honeymoon</t>
        </r>
      </text>
    </comment>
    <comment ref="N95" authorId="1">
      <text>
        <r>
          <rPr>
            <b/>
            <sz val="8"/>
            <rFont val="Tahoma"/>
            <family val="0"/>
          </rPr>
          <t>Nicole:</t>
        </r>
        <r>
          <rPr>
            <sz val="8"/>
            <rFont val="Tahoma"/>
            <family val="0"/>
          </rPr>
          <t xml:space="preserve">
3 Catfortan</t>
        </r>
      </text>
    </comment>
    <comment ref="B96" authorId="1">
      <text>
        <r>
          <rPr>
            <b/>
            <sz val="8"/>
            <rFont val="Tahoma"/>
            <family val="0"/>
          </rPr>
          <t>Nicole:</t>
        </r>
        <r>
          <rPr>
            <sz val="8"/>
            <rFont val="Tahoma"/>
            <family val="0"/>
          </rPr>
          <t xml:space="preserve">
6:16 h</t>
        </r>
      </text>
    </comment>
    <comment ref="C96" authorId="1">
      <text>
        <r>
          <rPr>
            <b/>
            <sz val="8"/>
            <rFont val="Tahoma"/>
            <family val="0"/>
          </rPr>
          <t>Nicole:</t>
        </r>
        <r>
          <rPr>
            <sz val="8"/>
            <rFont val="Tahoma"/>
            <family val="0"/>
          </rPr>
          <t xml:space="preserve">
3 Käserollies</t>
        </r>
      </text>
    </comment>
    <comment ref="N96" authorId="1">
      <text>
        <r>
          <rPr>
            <b/>
            <sz val="8"/>
            <rFont val="Tahoma"/>
            <family val="0"/>
          </rPr>
          <t>Nicole:</t>
        </r>
        <r>
          <rPr>
            <sz val="8"/>
            <rFont val="Tahoma"/>
            <family val="0"/>
          </rPr>
          <t xml:space="preserve">
3 Catfortan</t>
        </r>
      </text>
    </comment>
    <comment ref="C97" authorId="1">
      <text>
        <r>
          <rPr>
            <b/>
            <sz val="8"/>
            <rFont val="Tahoma"/>
            <family val="0"/>
          </rPr>
          <t>Nicole:</t>
        </r>
        <r>
          <rPr>
            <sz val="8"/>
            <rFont val="Tahoma"/>
            <family val="0"/>
          </rPr>
          <t xml:space="preserve">
1 Käserolli
3 Catfortan</t>
        </r>
      </text>
    </comment>
    <comment ref="M97" authorId="0">
      <text>
        <r>
          <rPr>
            <b/>
            <sz val="8"/>
            <rFont val="Tahoma"/>
            <family val="0"/>
          </rPr>
          <t>Nicole:</t>
        </r>
        <r>
          <rPr>
            <sz val="8"/>
            <rFont val="Tahoma"/>
            <family val="0"/>
          </rPr>
          <t xml:space="preserve">
17:55 h</t>
        </r>
      </text>
    </comment>
    <comment ref="N97" authorId="0">
      <text>
        <r>
          <rPr>
            <b/>
            <sz val="8"/>
            <rFont val="Tahoma"/>
            <family val="0"/>
          </rPr>
          <t>Nicole:</t>
        </r>
        <r>
          <rPr>
            <sz val="8"/>
            <rFont val="Tahoma"/>
            <family val="0"/>
          </rPr>
          <t xml:space="preserve">
3 Käserollies</t>
        </r>
      </text>
    </comment>
    <comment ref="B98" authorId="1">
      <text>
        <r>
          <rPr>
            <b/>
            <sz val="8"/>
            <rFont val="Tahoma"/>
            <family val="0"/>
          </rPr>
          <t>Nicole:</t>
        </r>
        <r>
          <rPr>
            <sz val="8"/>
            <rFont val="Tahoma"/>
            <family val="0"/>
          </rPr>
          <t xml:space="preserve">
6:14 h</t>
        </r>
      </text>
    </comment>
    <comment ref="C98" authorId="1">
      <text>
        <r>
          <rPr>
            <b/>
            <sz val="8"/>
            <rFont val="Tahoma"/>
            <family val="0"/>
          </rPr>
          <t>Nicole:</t>
        </r>
        <r>
          <rPr>
            <sz val="8"/>
            <rFont val="Tahoma"/>
            <family val="0"/>
          </rPr>
          <t xml:space="preserve">
Uups, Leckerlie vergessen! :-(</t>
        </r>
      </text>
    </comment>
    <comment ref="N98" authorId="0">
      <text>
        <r>
          <rPr>
            <b/>
            <sz val="8"/>
            <rFont val="Tahoma"/>
            <family val="0"/>
          </rPr>
          <t>Nicole:</t>
        </r>
        <r>
          <rPr>
            <sz val="8"/>
            <rFont val="Tahoma"/>
            <family val="0"/>
          </rPr>
          <t xml:space="preserve">
3 Catfortan</t>
        </r>
      </text>
    </comment>
    <comment ref="C99" authorId="0">
      <text>
        <r>
          <rPr>
            <b/>
            <sz val="8"/>
            <rFont val="Tahoma"/>
            <family val="0"/>
          </rPr>
          <t>Nicole:</t>
        </r>
        <r>
          <rPr>
            <sz val="8"/>
            <rFont val="Tahoma"/>
            <family val="0"/>
          </rPr>
          <t xml:space="preserve">
3 Catfortan</t>
        </r>
      </text>
    </comment>
    <comment ref="M99" authorId="0">
      <text>
        <r>
          <rPr>
            <b/>
            <sz val="8"/>
            <rFont val="Tahoma"/>
            <family val="0"/>
          </rPr>
          <t>Nicole:</t>
        </r>
        <r>
          <rPr>
            <sz val="8"/>
            <rFont val="Tahoma"/>
            <family val="0"/>
          </rPr>
          <t xml:space="preserve">
17:53 h</t>
        </r>
      </text>
    </comment>
    <comment ref="N99" authorId="0">
      <text>
        <r>
          <rPr>
            <b/>
            <sz val="8"/>
            <rFont val="Tahoma"/>
            <family val="0"/>
          </rPr>
          <t>Nicole:</t>
        </r>
        <r>
          <rPr>
            <sz val="8"/>
            <rFont val="Tahoma"/>
            <family val="0"/>
          </rPr>
          <t xml:space="preserve">
4 Käserollies</t>
        </r>
      </text>
    </comment>
    <comment ref="C100" authorId="0">
      <text>
        <r>
          <rPr>
            <b/>
            <sz val="8"/>
            <rFont val="Tahoma"/>
            <family val="0"/>
          </rPr>
          <t>Nicole:</t>
        </r>
        <r>
          <rPr>
            <sz val="8"/>
            <rFont val="Tahoma"/>
            <family val="0"/>
          </rPr>
          <t xml:space="preserve">
3 Catfortan</t>
        </r>
      </text>
    </comment>
    <comment ref="K100" authorId="0">
      <text>
        <r>
          <rPr>
            <b/>
            <sz val="8"/>
            <rFont val="Tahoma"/>
            <family val="0"/>
          </rPr>
          <t>Nicole:</t>
        </r>
        <r>
          <rPr>
            <sz val="8"/>
            <rFont val="Tahoma"/>
            <family val="0"/>
          </rPr>
          <t xml:space="preserve">
14:58 h
3 Käserollies</t>
        </r>
      </text>
    </comment>
    <comment ref="C101" authorId="0">
      <text>
        <r>
          <rPr>
            <b/>
            <sz val="8"/>
            <rFont val="Tahoma"/>
            <family val="0"/>
          </rPr>
          <t>Nicole:</t>
        </r>
        <r>
          <rPr>
            <sz val="8"/>
            <rFont val="Tahoma"/>
            <family val="0"/>
          </rPr>
          <t xml:space="preserve">
3 Käserollies
</t>
        </r>
      </text>
    </comment>
    <comment ref="M101" authorId="0">
      <text>
        <r>
          <rPr>
            <b/>
            <sz val="8"/>
            <rFont val="Tahoma"/>
            <family val="0"/>
          </rPr>
          <t>Nicole:</t>
        </r>
        <r>
          <rPr>
            <sz val="8"/>
            <rFont val="Tahoma"/>
            <family val="0"/>
          </rPr>
          <t xml:space="preserve">
17:45 h</t>
        </r>
      </text>
    </comment>
    <comment ref="N101" authorId="0">
      <text>
        <r>
          <rPr>
            <b/>
            <sz val="8"/>
            <rFont val="Tahoma"/>
            <family val="0"/>
          </rPr>
          <t>Nicole:</t>
        </r>
        <r>
          <rPr>
            <sz val="8"/>
            <rFont val="Tahoma"/>
            <family val="0"/>
          </rPr>
          <t xml:space="preserve">
3 Catfortan</t>
        </r>
      </text>
    </comment>
    <comment ref="B102" authorId="1">
      <text>
        <r>
          <rPr>
            <b/>
            <sz val="8"/>
            <rFont val="Tahoma"/>
            <family val="0"/>
          </rPr>
          <t>Nicole:</t>
        </r>
        <r>
          <rPr>
            <sz val="8"/>
            <rFont val="Tahoma"/>
            <family val="0"/>
          </rPr>
          <t xml:space="preserve">
6:04 h</t>
        </r>
      </text>
    </comment>
    <comment ref="C102" authorId="1">
      <text>
        <r>
          <rPr>
            <b/>
            <sz val="8"/>
            <rFont val="Tahoma"/>
            <family val="0"/>
          </rPr>
          <t>Nicole:</t>
        </r>
        <r>
          <rPr>
            <sz val="8"/>
            <rFont val="Tahoma"/>
            <family val="0"/>
          </rPr>
          <t xml:space="preserve">
3 Käserollies</t>
        </r>
      </text>
    </comment>
    <comment ref="N102" authorId="0">
      <text>
        <r>
          <rPr>
            <b/>
            <sz val="8"/>
            <rFont val="Tahoma"/>
            <family val="0"/>
          </rPr>
          <t>Nicole:</t>
        </r>
        <r>
          <rPr>
            <sz val="8"/>
            <rFont val="Tahoma"/>
            <family val="0"/>
          </rPr>
          <t xml:space="preserve">
3 Catfortan</t>
        </r>
      </text>
    </comment>
    <comment ref="C103" authorId="1">
      <text>
        <r>
          <rPr>
            <b/>
            <sz val="8"/>
            <rFont val="Tahoma"/>
            <family val="0"/>
          </rPr>
          <t>Nicole:</t>
        </r>
        <r>
          <rPr>
            <sz val="8"/>
            <rFont val="Tahoma"/>
            <family val="0"/>
          </rPr>
          <t xml:space="preserve">
Uups, Käserollies vergessen ;-(</t>
        </r>
      </text>
    </comment>
    <comment ref="M103" authorId="1">
      <text>
        <r>
          <rPr>
            <b/>
            <sz val="8"/>
            <rFont val="Tahoma"/>
            <family val="0"/>
          </rPr>
          <t>Nicole:</t>
        </r>
        <r>
          <rPr>
            <sz val="8"/>
            <rFont val="Tahoma"/>
            <family val="0"/>
          </rPr>
          <t xml:space="preserve">
17:51 h</t>
        </r>
      </text>
    </comment>
    <comment ref="N103" authorId="1">
      <text>
        <r>
          <rPr>
            <b/>
            <sz val="8"/>
            <rFont val="Tahoma"/>
            <family val="0"/>
          </rPr>
          <t>Nicole:</t>
        </r>
        <r>
          <rPr>
            <sz val="8"/>
            <rFont val="Tahoma"/>
            <family val="0"/>
          </rPr>
          <t xml:space="preserve">
3 Käserollies</t>
        </r>
      </text>
    </comment>
    <comment ref="L103" authorId="1">
      <text>
        <r>
          <rPr>
            <b/>
            <sz val="8"/>
            <rFont val="Tahoma"/>
            <family val="0"/>
          </rPr>
          <t>Nicole:</t>
        </r>
        <r>
          <rPr>
            <sz val="8"/>
            <rFont val="Tahoma"/>
            <family val="0"/>
          </rPr>
          <t xml:space="preserve">
3 Catfortan</t>
        </r>
      </text>
    </comment>
    <comment ref="B104" authorId="1">
      <text>
        <r>
          <rPr>
            <b/>
            <sz val="8"/>
            <rFont val="Tahoma"/>
            <family val="0"/>
          </rPr>
          <t>Nicole:</t>
        </r>
        <r>
          <rPr>
            <sz val="8"/>
            <rFont val="Tahoma"/>
            <family val="0"/>
          </rPr>
          <t xml:space="preserve">
6:08 h</t>
        </r>
      </text>
    </comment>
    <comment ref="C104" authorId="1">
      <text>
        <r>
          <rPr>
            <b/>
            <sz val="8"/>
            <rFont val="Tahoma"/>
            <family val="0"/>
          </rPr>
          <t>Nicole:</t>
        </r>
        <r>
          <rPr>
            <sz val="8"/>
            <rFont val="Tahoma"/>
            <family val="0"/>
          </rPr>
          <t xml:space="preserve">
Käserollies wieder vergessen :-(</t>
        </r>
      </text>
    </comment>
    <comment ref="N104" authorId="0">
      <text>
        <r>
          <rPr>
            <b/>
            <sz val="8"/>
            <rFont val="Tahoma"/>
            <family val="0"/>
          </rPr>
          <t>Nicole:</t>
        </r>
        <r>
          <rPr>
            <sz val="8"/>
            <rFont val="Tahoma"/>
            <family val="0"/>
          </rPr>
          <t xml:space="preserve">
3 Catfortan</t>
        </r>
      </text>
    </comment>
    <comment ref="B105" authorId="1">
      <text>
        <r>
          <rPr>
            <b/>
            <sz val="8"/>
            <rFont val="Tahoma"/>
            <family val="0"/>
          </rPr>
          <t>Nicole:</t>
        </r>
        <r>
          <rPr>
            <sz val="8"/>
            <rFont val="Tahoma"/>
            <family val="0"/>
          </rPr>
          <t xml:space="preserve">
6:06 h</t>
        </r>
      </text>
    </comment>
    <comment ref="C105" authorId="1">
      <text>
        <r>
          <rPr>
            <b/>
            <sz val="8"/>
            <rFont val="Tahoma"/>
            <family val="0"/>
          </rPr>
          <t>Nicole:</t>
        </r>
        <r>
          <rPr>
            <sz val="8"/>
            <rFont val="Tahoma"/>
            <family val="0"/>
          </rPr>
          <t xml:space="preserve">
3 Käserollies</t>
        </r>
      </text>
    </comment>
    <comment ref="N105" authorId="0">
      <text>
        <r>
          <rPr>
            <b/>
            <sz val="8"/>
            <rFont val="Tahoma"/>
            <family val="0"/>
          </rPr>
          <t>Nicole:</t>
        </r>
        <r>
          <rPr>
            <sz val="8"/>
            <rFont val="Tahoma"/>
            <family val="0"/>
          </rPr>
          <t xml:space="preserve">
3 Catfortan</t>
        </r>
      </text>
    </comment>
    <comment ref="B106" authorId="0">
      <text>
        <r>
          <rPr>
            <b/>
            <sz val="8"/>
            <rFont val="Tahoma"/>
            <family val="0"/>
          </rPr>
          <t>Nicole:</t>
        </r>
        <r>
          <rPr>
            <sz val="8"/>
            <rFont val="Tahoma"/>
            <family val="0"/>
          </rPr>
          <t xml:space="preserve">
7:07 h</t>
        </r>
      </text>
    </comment>
    <comment ref="C106" authorId="0">
      <text>
        <r>
          <rPr>
            <b/>
            <sz val="8"/>
            <rFont val="Tahoma"/>
            <family val="0"/>
          </rPr>
          <t>Nicole:</t>
        </r>
        <r>
          <rPr>
            <sz val="8"/>
            <rFont val="Tahoma"/>
            <family val="0"/>
          </rPr>
          <t xml:space="preserve">
3 Käserollies</t>
        </r>
      </text>
    </comment>
    <comment ref="N106" authorId="0">
      <text>
        <r>
          <rPr>
            <b/>
            <sz val="8"/>
            <rFont val="Tahoma"/>
            <family val="0"/>
          </rPr>
          <t>Nicole:</t>
        </r>
        <r>
          <rPr>
            <sz val="8"/>
            <rFont val="Tahoma"/>
            <family val="0"/>
          </rPr>
          <t xml:space="preserve">
3 Catfortan</t>
        </r>
      </text>
    </comment>
    <comment ref="C107" authorId="0">
      <text>
        <r>
          <rPr>
            <b/>
            <sz val="8"/>
            <rFont val="Tahoma"/>
            <family val="0"/>
          </rPr>
          <t>Nicole:</t>
        </r>
        <r>
          <rPr>
            <sz val="8"/>
            <rFont val="Tahoma"/>
            <family val="0"/>
          </rPr>
          <t xml:space="preserve">
3 Catfortan</t>
        </r>
      </text>
    </comment>
    <comment ref="L107" authorId="0">
      <text>
        <r>
          <rPr>
            <b/>
            <sz val="8"/>
            <rFont val="Tahoma"/>
            <family val="0"/>
          </rPr>
          <t>Nicole:</t>
        </r>
        <r>
          <rPr>
            <sz val="8"/>
            <rFont val="Tahoma"/>
            <family val="0"/>
          </rPr>
          <t xml:space="preserve">
16:46 h</t>
        </r>
      </text>
    </comment>
    <comment ref="N107" authorId="0">
      <text>
        <r>
          <rPr>
            <b/>
            <sz val="8"/>
            <rFont val="Tahoma"/>
            <family val="0"/>
          </rPr>
          <t>Nicole:</t>
        </r>
        <r>
          <rPr>
            <sz val="8"/>
            <rFont val="Tahoma"/>
            <family val="0"/>
          </rPr>
          <t xml:space="preserve">
3 Käserollies</t>
        </r>
      </text>
    </comment>
  </commentList>
</comments>
</file>

<file path=xl/sharedStrings.xml><?xml version="1.0" encoding="utf-8"?>
<sst xmlns="http://schemas.openxmlformats.org/spreadsheetml/2006/main" count="283" uniqueCount="248">
  <si>
    <r>
      <t>Taurin (je 500 mg) + Vitaminflocken - morgens 6:00 h und abends 18:00 h</t>
    </r>
    <r>
      <rPr>
        <sz val="10"/>
        <rFont val="Arial"/>
        <family val="0"/>
      </rPr>
      <t xml:space="preserve">
6:00 h: Bozita Rinderleber Gelee (185 g) - Hälfte Rest
10:00 h: Almo nature Hühnerfilet (70 g) - 3/4 Rest
14:00 h: Bozita Rinderleber Gelee (185 g) - Hälfte Rest
18:00 h: Bozita Hühnchenleber Gelee (185 g) - kleiner Rest
21:15 h: Miamor Pastete Geflügelherzen (80 g) - kleiner Rest
23:00 h: Bozita Hühnchenleber Gelee (185 g) - 1/3 Rest
</t>
    </r>
    <r>
      <rPr>
        <b/>
        <sz val="10"/>
        <color indexed="10"/>
        <rFont val="Arial"/>
        <family val="2"/>
      </rPr>
      <t>Futtermenge gefressen insgesamt: ca. 580 g (2 Kater)</t>
    </r>
  </si>
  <si>
    <t>MPRE vor Futter
heute noch ein bisschen müde, aber trotzdem Hunger
sind gut drauf und spielen und toben herum</t>
  </si>
  <si>
    <t>sind fit und toben rum, Söckchen hat heute früh aber noch keinen richtigen Hunger und wollte noch nicht fressen - noch satt von heute Nacht?
Ronny hat direkt reingehauen
toben aber schon herum</t>
  </si>
  <si>
    <r>
      <t>Taurin (je 500 mg) + Vitaminflocken - morgens 6:00 h und abends 18:00 h</t>
    </r>
    <r>
      <rPr>
        <sz val="10"/>
        <rFont val="Arial"/>
        <family val="0"/>
      </rPr>
      <t xml:space="preserve">
6:00 h: Bozita Rinderhack Gelee (185 g) - Hälfte Rest
10:00 h: Miamor Pastete Lamm (80 g) - 3/4 gefressen
14:00 h: Bozita Rinderhack Gelee (185 g) - ca. 20 g Rest
18:00 h: Bozita Hühnerleber Gelee (185 g) - aufgefressen
20:55 h: Almo nature Huhn m. Kürbis (80 g) - aufgefressen
22:25 h: Almo nature Hühnerschenkel (70 g) - davon 60 g Söckie allein gefressen mit TroFu drüber
23:00 h: Bozita Hühnerleber Gelee (185 g) - nichts davon gefressen (kein Wunder, bei der Menge bösem TroFu)
</t>
    </r>
    <r>
      <rPr>
        <b/>
        <sz val="10"/>
        <color indexed="10"/>
        <rFont val="Arial"/>
        <family val="2"/>
      </rPr>
      <t>Futtermenge gefressen insgesamt:  ca. 650 g (2 Kater)</t>
    </r>
  </si>
  <si>
    <r>
      <t>Taurin + Vitaminflocken - morgens 6:00 h und abends 18:00 h</t>
    </r>
    <r>
      <rPr>
        <sz val="10"/>
        <rFont val="Arial"/>
        <family val="0"/>
      </rPr>
      <t xml:space="preserve">
6:00 h: Bozita Pute Paté (180 g) - Hälfte hat sein Bruder gefressen
9:30 h: Miamor Pastete Huhn (85 g) - Hälfte weg
10:00 h: Schmusy Nordic Nature Rentierhäppchen (95 g) - fast nichts angerührt
14:00 h: Bozita Pute Paté (180 g) - Hälfte gefressen (das meiste davon sein Bruder)
15:30 h: Almo nature Huhn m. Kürbis (70 g) - ein wenig davon gefressen
18:00 h: Bozita RInderleber Gelee (185 g) - kleiner Rest
21:00 h: Miamor Pastete Fasan (85 g) - 1/4 Rest
23:00 h: Bozita Rinderleber Gelee (185 g) - 30 g Rest
</t>
    </r>
    <r>
      <rPr>
        <b/>
        <sz val="10"/>
        <color indexed="10"/>
        <rFont val="Arial"/>
        <family val="2"/>
      </rPr>
      <t>Futtermenge gefressen insgesamt: ca. 640 g (2 Kater)</t>
    </r>
  </si>
  <si>
    <t>17:18 h</t>
  </si>
  <si>
    <r>
      <t>Taurin - morgens 6:00 h und abends 18:00 h je 500 mg</t>
    </r>
    <r>
      <rPr>
        <sz val="10"/>
        <rFont val="Arial"/>
        <family val="0"/>
      </rPr>
      <t xml:space="preserve">
6:00 h: Bozita Hühnchenleber Gelee (185 g) + Vitaminflocken - kl. Rest
10:00 h: Felix Paté Kaninchen + Huhn (100 g) - aufgefressen
12:30 h: Miamor Pastete Pute &amp; Ei (85 g) - 3/4 Rest
14:00 h: Bozita Hühnchenleber Gelee (185 g) - 20 g Rest
18:00 h: Bozita Rinderhack Gelee (185 g) - 20 g Rest
23:00 h: Bozita Rinderhack Gelee (185 g) - 20 g Rest
</t>
    </r>
    <r>
      <rPr>
        <b/>
        <sz val="10"/>
        <color indexed="10"/>
        <rFont val="Arial"/>
        <family val="2"/>
      </rPr>
      <t>Futtermenge gefressen insgesamt: ca. 630 g (2 Kater)</t>
    </r>
  </si>
  <si>
    <r>
      <t>Taurin/Vitaminflocken - morgens 6:00 h und abends 18:00 h; 4 Tr. Nachtkerzenöl + 4 Tr. Lachsöl morgens oder abends</t>
    </r>
    <r>
      <rPr>
        <sz val="10"/>
        <rFont val="Arial"/>
        <family val="0"/>
      </rPr>
      <t xml:space="preserve">
6:00/10:00/14:00 h: Bozita Rinderleber Gelee (370 g) - ca. 300 g gefr.
8:00 h: Miamor Pastete Geflügelherzen (85 g) - ca. 80 g gefressen
18:00/23:00 h: Bozita Schellfisch Gelee (370 g) - ca. 300 g gefressen
21:45 h: Miamor Pute + Ei (85 g) - ca. 40 g gefressen
</t>
    </r>
    <r>
      <rPr>
        <b/>
        <sz val="10"/>
        <color indexed="10"/>
        <rFont val="Arial"/>
        <family val="2"/>
      </rPr>
      <t>Futtermenge gefressen insgesamt: ca. 720 g (2 Kater)</t>
    </r>
  </si>
  <si>
    <r>
      <t>Taurin - morgens 6:00 h und abends 18:00 h je 500 mg</t>
    </r>
    <r>
      <rPr>
        <sz val="10"/>
        <rFont val="Arial"/>
        <family val="0"/>
      </rPr>
      <t xml:space="preserve">
6:00 h: Bozita Schellfisch Gelee (185 g) - aufgefressen
10:00 h: Felix Paté Rind + Geflügel (100 g) - aufgefressen
14:00 h: Bozita Schellfisch Gelee (185 g) - 3/4 Rest
18:00 h: Bozita Rinderhack Gelee (185 g) + Vitaminfl. - aufgefressen
21:35 h: Felix Paté Rind + Geflügel (100 g) nachgefüttert - kleiner Rest
23:00 h: Bozita Rinderhack Gelee (185 g) - kleiner Rest
</t>
    </r>
    <r>
      <rPr>
        <b/>
        <sz val="10"/>
        <color indexed="10"/>
        <rFont val="Arial"/>
        <family val="2"/>
      </rPr>
      <t>Futtermenge gefressen insgesamt: ca. 780 g (2 Kater)</t>
    </r>
  </si>
  <si>
    <r>
      <t>Taurin - morgens 6:00 h und abends 18:00 h je 500 mg</t>
    </r>
    <r>
      <rPr>
        <sz val="10"/>
        <rFont val="Arial"/>
        <family val="0"/>
      </rPr>
      <t xml:space="preserve">
6:00 h: Bozita Meereskrebse Gelee (185 g) - kleiner Rest
10:00 h: Leonardo Kaninchen (100 g) - Hälfte Rest
14:00 h: Bozita Meereskrebse Gelee (185 g) - Hälfte Rest
18:00 h: Bozita Pute Paté (180 g) - kleiner Rest
21:00 h: Leonardo Kaninchen (100 g) - kaum angerührt
23:00 h: Bozita Pute Paté (180 g) - Hälfte Rest
</t>
    </r>
    <r>
      <rPr>
        <b/>
        <sz val="10"/>
        <color indexed="10"/>
        <rFont val="Arial"/>
        <family val="2"/>
      </rPr>
      <t>Futtermenge gefressen insgesamt: ca. 640 g (2 Kater)</t>
    </r>
  </si>
  <si>
    <t>8:14 h</t>
  </si>
  <si>
    <t>5,9 kg</t>
  </si>
  <si>
    <t>Ø Werte Oktober</t>
  </si>
  <si>
    <r>
      <t>Taurin - morgens 6:00 h und abends 18:00 h je 500 mg</t>
    </r>
    <r>
      <rPr>
        <sz val="10"/>
        <rFont val="Arial"/>
        <family val="0"/>
      </rPr>
      <t xml:space="preserve">
6:00 h: Bozita Hühnchenleber Gelee (185 g) + Vitaminflocken - 10 g Rest
10:00 h: Animonda v. F. Pute + Kaninchen (100 g) - 5 g Rest
14:00 h: Bozita Hühnchenleber Gelee (185 g) - 10 g Rest
18:00 h: Bozita Rinderleber Gelee (185 g) - leergefuttert
20:55 h: Leonardo Geflügel (100 g) - 3/4 Rest
23:00 h: Bozita Rinderleber Gelee (185 g) - 20 g Rest
</t>
    </r>
    <r>
      <rPr>
        <b/>
        <sz val="10"/>
        <color indexed="10"/>
        <rFont val="Arial"/>
        <family val="2"/>
      </rPr>
      <t>Futtermenge gefressen insgesamt: ca. 810 g (2 Kater)</t>
    </r>
  </si>
  <si>
    <r>
      <t>Taurin - morgens 6:00 h und abends 18:00 h je 500 mg</t>
    </r>
    <r>
      <rPr>
        <sz val="10"/>
        <rFont val="Arial"/>
        <family val="0"/>
      </rPr>
      <t xml:space="preserve">
6:00 h: Bozita Hering Paté (180 g) - nicht angerührt (sein Bruder hat gefressen)
10:00 h: Schmusy Nordic Nature Schleckertöpfchen Huhn (190 g), Vitaminflocken drübergestreut - Hälfte weg
14:00 h: Bozita Hering Paté (180 g) - 3/4 Rest
18:00 h: Bozita Rinderhack Gelee (175 g) + Vitaminflocken - aufgefressen
21:30 h: Almo nature Thunfisch m. Käse (70 g) - aufgefressen
23:00 h: Bozita Rinderhack Gelee (175 g) - kleiner Rest
</t>
    </r>
    <r>
      <rPr>
        <b/>
        <sz val="10"/>
        <color indexed="10"/>
        <rFont val="Arial"/>
        <family val="2"/>
      </rPr>
      <t>Futtermenge gefressen insgesamt: ca. 640 g (2 Kater)</t>
    </r>
  </si>
  <si>
    <t xml:space="preserve">MPRE vor Futter; haben heute irgendwie beide noch keinen Hunger und kommen nicht futtern; wollen beide lieber toben
Irgendwie schmeckt das angebotene Futter heute nicht wirklich und es wird nach anderem verlangt!!!
Das neu angebotene Futter schmeckt eindeutig besser ;-O)))!!!
Zum Glück zeigten beide keine Reaktion auf die teils heftigen Gewitter heute!
</t>
  </si>
  <si>
    <r>
      <t xml:space="preserve">6:00 h: Bozita Paté Hering (180 g) - aufgefressen
10:00 h: Almo nature Huhn m. Kürbis (70 g) - aufgefressen
14:00 h: Bozita Paté Hering (180 g) - ca. 1/4 Rest
18:00 h: Leonardo Kaninchen (100 g) - sofort aufgefressen; Almo nature Hühnerbrust (70 g nachgefüttert)
20:00 h: Leonardo Leber (100 g nachgegeben, davon 1/3 gefressen)
23:00 h: Leonardo Kaninchen (100 g)
</t>
    </r>
    <r>
      <rPr>
        <b/>
        <sz val="10"/>
        <color indexed="10"/>
        <rFont val="Arial"/>
        <family val="2"/>
      </rPr>
      <t>Futter gefressen insgesamt: ca. 690 g (2 Kater)</t>
    </r>
  </si>
  <si>
    <r>
      <t xml:space="preserve">6:00 h: Bozita Lachs (200 g) - knapp 1/4 gefressen
10:00 h: Nordic Nature Kalbsbäckchen (150 g) (1/3 gefressen)
14:00 h: Bozita Lachs (200 g) (1/2 gefressen)
18:00 h: Miamor Pastete Huhn + Käse (85 g) - leer gefressen
21:10 h: Almo Nature Rind m. Lamm (70 g) leer gefressen
23:00 h: Miamor Pastete Huhn (85 g) - leer gefressen
</t>
    </r>
    <r>
      <rPr>
        <b/>
        <sz val="10"/>
        <color indexed="10"/>
        <rFont val="Arial"/>
        <family val="2"/>
      </rPr>
      <t>Futter gefressen insgesamt: ca. 440 g (2 Kater)</t>
    </r>
  </si>
  <si>
    <r>
      <t xml:space="preserve">6.00 h: Nordic Nature Putenfrikassee (190 g)
</t>
    </r>
    <r>
      <rPr>
        <u val="single"/>
        <sz val="10"/>
        <rFont val="Arial"/>
        <family val="2"/>
      </rPr>
      <t xml:space="preserve">Futterautomat befüllt für/mit:
</t>
    </r>
    <r>
      <rPr>
        <sz val="10"/>
        <rFont val="Arial"/>
        <family val="2"/>
      </rPr>
      <t xml:space="preserve">10:00 h: Nordic Nature Rentierhäppchen (1/2 Dose)
nachgefüttert: Almo nature Kalb (70 g, etwa 2/3 gefressen)
14:00 h: Nordic Nature Rentierhäppchen (1/2 Dose)
18:00 h: Bozita Paté Hering (180 g)
23:00 h: Bozita Paté Hering (180 g) (1/4 gefressen davon gefressen)
</t>
    </r>
    <r>
      <rPr>
        <b/>
        <sz val="10"/>
        <color indexed="10"/>
        <rFont val="Arial"/>
        <family val="2"/>
      </rPr>
      <t>Futter gefressen insgesamt: ca. 600 g (2 Kater)</t>
    </r>
  </si>
  <si>
    <t xml:space="preserve">MPRE vor Futter;
sind heute wieder mal in absoluter Spiellaune und toben am frühen Morgen durchs Haus und jagen sich gegenseitig
sind fit und agil und haben Spiellaune, auch abends
</t>
  </si>
  <si>
    <t>Söckie hat heute früh wieder erst nur Gras gefressen, danach dann aber doch gefuttert;
beide fit und agil und toben schon wieder früh herum
als ich nach Hause kam wurde direkt um neues Futter gebettelt, da die 14:00 h Schale leer war - sie haben die 10:00 h-Fütterung fast links liegen lassen und hatten jetzt Hunger!!!</t>
  </si>
  <si>
    <r>
      <t xml:space="preserve">6:30 h: Nordic Nature Rindstückchen (190 g) - fast alles weg
</t>
    </r>
    <r>
      <rPr>
        <u val="single"/>
        <sz val="10"/>
        <rFont val="Arial"/>
        <family val="2"/>
      </rPr>
      <t>Futterautomat befüllt für/mit:</t>
    </r>
    <r>
      <rPr>
        <sz val="10"/>
        <rFont val="Arial"/>
        <family val="0"/>
      </rPr>
      <t xml:space="preserve">
10:00 h: Almo nature Hühnerfilet (70 g) - Hälfte Rest
14:00 h: Almo nature Hühnchen m. Kürbis (70 g) - 3/4 aufgefressen
18:00 h: Nordic Nature Lammragout (100 g)
20:30 h: Almo nature Hühnerbrustfilet (70 g) nachgefüttert
23:00 h: Nordic Nature Lammragout (restliche 90 g der Dose über Futterautomat)
23:30 h: Almo nature Thunfisch m. Käse (70 g) für die Nacht hingestellt, da Futter von 23:00 h restlos leergefressen war
</t>
    </r>
    <r>
      <rPr>
        <b/>
        <sz val="10"/>
        <color indexed="10"/>
        <rFont val="Arial"/>
        <family val="2"/>
      </rPr>
      <t>Futter gefressen insgesamt: ca. 600 g (2 Kater)</t>
    </r>
  </si>
  <si>
    <t>MPRE vor Futter
sind heute wieder gut drauf und toben und balgen schon wieder am frühen morgen
um 6:35 h war das morgendliche Futter schon fast ganz aufgefressen, so dass es noch mal einen Nachschlag gab!
Heute auf das 18:00 h-Futter zum ersten mal Nachtkerzenöl traufgetropft. Bisher noch nicht gegeben, da ich keine Pipette habe. Habe nun die Tropfen mit einer Spritze drübergegeben - muss unbedingt eine Pipette besorgen!!! Mal schauen, was das bewirkt und ob meine beiden "Fellmonster" es akzeptieren!</t>
  </si>
  <si>
    <t xml:space="preserve">MPRE vor Futter
sind heute früh schon fit, gut drauf und toben miteinander
Toben macht hungrig ;-O); sofort gefressen, Hälfte vom 6:00 h-Futter war um 6:40 h schon weg
Ist heute total schmusig und maunzt um einen herum. Man muss aufpassen, das man nicht über Söckchen fällt ;-O))), da er einem nur um die Beine streicht!
</t>
  </si>
  <si>
    <r>
      <t xml:space="preserve">6:10 h: Bozita Paté Pute (180 g) - kleiner Rest
</t>
    </r>
    <r>
      <rPr>
        <sz val="10"/>
        <rFont val="Arial"/>
        <family val="2"/>
      </rPr>
      <t xml:space="preserve">10:00 h: Bozita Paté Pute (180 g) - Hälfte Rest
14:00 h: Almo nature Huhn mit Kürbis (70 g) - alles aufgefressen
16:50 h: Almo nature Thunfisch m. Jungsardinen (70 g) - Hälfte gefressen
18:00 h: Bozita m. Meereskrebsen in Gelee (195 g) - fast alles weg
21:10 h: Almo nature Huhn m. Kürbis (70 g) - hat Söckchen fast allein gefressen, sein Bruder hat nur wenig abbekommen, aufgrund dessen noch einmal nachgefüttert Almo nature Huhn m. Käse (70 g)
23:00 h: Bozita m. Meereskrebsen in Gelee (195 g)
</t>
    </r>
    <r>
      <rPr>
        <b/>
        <sz val="10"/>
        <color indexed="10"/>
        <rFont val="Arial"/>
        <family val="2"/>
      </rPr>
      <t>Futter gefressen insgesamt: ca. 880 g (2 Kater)</t>
    </r>
  </si>
  <si>
    <t>2,5 / 2,75</t>
  </si>
  <si>
    <t>IE
18:30</t>
  </si>
  <si>
    <t xml:space="preserve">hatten Hunger, das Futter von gestern Abend hat wohl nicht so geschmeckt
APRE vor Futter; heute gab es erst um 19:00 h Futter
haben heute gespielt und sonst auch gut drauf
</t>
  </si>
  <si>
    <t>MPRE vor Futtergabe;
schläft heute fast nur
abends doch noch Spiellaune bekommen!</t>
  </si>
  <si>
    <t>Ø Werte November</t>
  </si>
  <si>
    <r>
      <t xml:space="preserve">6:00 h: Bozita: Hühnchenleber (185 g) - kurz nach 8:00 h schon alles weg
10:00 h: Bozita Hühnchenleber (185 g) - alles aufgefressen
14:00 h: Leonardo Leber (100 g) - alles aufgefressen
18:00 h: Leonardo Rindfleisch (100 g) - fast aufgefressen
22:00 h: Almo nature Huhn m. Käse (70 g) nachgefüttert
23:00 h: Leonardo Rindfleisch (100 g) - aufgefressen
</t>
    </r>
    <r>
      <rPr>
        <b/>
        <sz val="10"/>
        <color indexed="10"/>
        <rFont val="Arial"/>
        <family val="2"/>
      </rPr>
      <t>Futter gefressen insgesamt: ca. 730 g (2 Kater)</t>
    </r>
  </si>
  <si>
    <t>MPRE vor Futtergabe;
heute morgen fit und hungrig; tobt mit seinem Bruder morgens schon kräftig rum</t>
  </si>
  <si>
    <t>12.06. - 15.06.2008</t>
  </si>
  <si>
    <t>16.06. - 22.06.2008</t>
  </si>
  <si>
    <t>23.06. - 29.06.2008</t>
  </si>
  <si>
    <t>30.06. - 06.07.2008</t>
  </si>
  <si>
    <t>07.07. - 13.07.2008</t>
  </si>
  <si>
    <r>
      <t xml:space="preserve">6:00 h: Bozita Rinderleber (185 g) - aufgefressen
10:00 h: Miamor Pastete Geflügel + Leber (85 g) - aufgefressen
14:00 h: Bozita Rinderleber (185 g) - kleiner Rest
18:00 h: Sheba Menü Lamm (100g) - aufgefressen
20:00 h: Animonda v. F. Hühnchenlber (100 g) - aufgefressen
23:00 h: Animonda v. F. Geflügel + Kalb (100 g) - aufgefressen
</t>
    </r>
    <r>
      <rPr>
        <b/>
        <sz val="10"/>
        <color indexed="10"/>
        <rFont val="Arial"/>
        <family val="2"/>
      </rPr>
      <t>Futter gefressen ingesamt: ca. 640 g (2 Kater)</t>
    </r>
  </si>
  <si>
    <t>MPRE vor Futter
fit und toben schon herum
sind fit und agil; Söckchen ist vorhin (18:15 h) schon wieder aus der Terrassentür ausgebüchst. Mein Göttergatte hat es mal wieder nicht gemerkt und schaute mich merkwürdig an, als ich herunterkam, um ihn wieder reinzuholen. Meine Nachbarn hatten es zum Glück mitbekommen und angerufen, ob wir nicht vielleicht einen unserer Kater vermissen würden, der da auf der Terrasse herumspazieren würde!</t>
  </si>
  <si>
    <t>MPRE vor Futtergabe;
heute früh zwar hungrig, will aber nicht wirklich fressen - nur genippt
bis nachmittags/abends nicht wirklich was gefressen (Werte vielleicht deshalb so tief?)
abends ein wenig gefuttert, bisher aber nicht viel!</t>
  </si>
  <si>
    <t>7:34 h</t>
  </si>
  <si>
    <t>Ø Werte Dezember</t>
  </si>
  <si>
    <r>
      <t xml:space="preserve">6:00 h: Bozita Hühnchen (180 g) - kaum angerührt
6:25 h: Almo nature Forelle m. Thunfisch (70 g) nachgefüttert, da Bozita noch nicht angerührt - 3/4 aufgefressen
10:00 h: Leonardo Kaninchen (100)  - 1/2 aufgefressen
14:00 h: Bozita Hühnchen (180 g) - nicht angerührt
18:00 h: Bozita Paté Scholle (180 g) - fast aufgefressen
23:00 h: Bozita Paté Scholle (180 g) - ca. 1/2 aufgefressen
</t>
    </r>
    <r>
      <rPr>
        <b/>
        <sz val="10"/>
        <color indexed="10"/>
        <rFont val="Arial"/>
        <family val="2"/>
      </rPr>
      <t>Futter gefressen insgesamt: ca. 370 g (2 Kater)</t>
    </r>
  </si>
  <si>
    <t>MPRE vor Futter; haben heute morgen randaliert, weil das Futter nicht schnell genug kam ;-O); allerdings war es wohl nicht das Richtige, haben nach anfänglichem zögern nur kläglich geknabbert - versuchsweise
Futter schmeckte heute scheinbar nicht - vielleicht auch zu warm?
Verschiedene Leckerchen ausprobiert (Päckchen von Lilly's Bar ist angekommen); getrocknetes Fleischmix war teilweise sehr gut (ca. 20 g gefressen - beide); je 4 Catfortan bekommen; ein paar getrocknete Shrimps zum probieren, ob sie sie fressen - war auch ok
kleines bisschen CatCaviar über 18:00 h Futter gestreut, wurde auch angenommen
1/2 Teel. Fortain unter 18:30 h Futter gemischt
Söckchen hat heute Abend nur Dummheiten im Kopf und nutzt die Chance, der offenen Terassentür immer mal wieder in einem unbeobachteten Moment, um auf die Terasse zu gehen - bis er entdeckt wird ;-O))))
abends noch etwas von dem Trockenfleisch gefressen (ca. 15 g)</t>
  </si>
  <si>
    <t>MPRE vor Futtergabe;
heute früh auch sofort etwas gefressen; insgesamt heute wieder besser gefressen; die tiefen Werte von gestern waren wohl wirklich durch zu wenig gefuttert :-(
Söckchen hat aber ein wenig zugenommen und hat nun 6 kg (zum Vergleich: sein Bruder wiegt zurzeit 7,5 kg - Idealgewicht liegt bei 5-9 bzw. 6-11 kg)</t>
  </si>
  <si>
    <t xml:space="preserve">MPRE vor Futter
Söckie schmeckt das Futter heute früh nicht? Oder er hat noch keinen Hunger!
Irgendwie wohl heute nicht das richtige Futter? Haben beide heute schlechter gefressen!
</t>
  </si>
  <si>
    <t>6:07 h</t>
  </si>
  <si>
    <t>6:05 h</t>
  </si>
  <si>
    <t>6,5 kg</t>
  </si>
  <si>
    <t xml:space="preserve">MPRE vor Futter;
fit, wollte sich heute nicht pieksen lassen
sehr guten Appetitt gehabt und direkt gefressen, sein Bruder hatte Probleme, an den Futternapf zu kommen ;-O)
</t>
  </si>
  <si>
    <r>
      <t xml:space="preserve">HONEYMOON :-O)))) </t>
    </r>
    <r>
      <rPr>
        <b/>
        <sz val="14"/>
        <rFont val="Mariah"/>
        <family val="0"/>
      </rPr>
      <t>(hoffentlich ganz, ganz lange oder sogar für immer!?!?!?)</t>
    </r>
  </si>
  <si>
    <r>
      <t xml:space="preserve">6:00 h: Bozita Rinderhack Gelee (185 g) - fast alles aufgefuttert
10:00 h: Almo nature Makrele / Thunfisch m. Jungsardinen (140 g) - fast alles aufgefuttert
14:00 h: Bozita Rinderhack Gelee (185 g) - 1/2 Rest
16:50 h: Almo nature Huhn (70 g) - alles weg
18:00 h: Schmusy Nordic Nature Kalbsbäckchen (190 g) - alles weg
23:00 h: Felix Paté Huhn (205 g) - 3/4 leer
</t>
    </r>
    <r>
      <rPr>
        <b/>
        <sz val="10"/>
        <color indexed="10"/>
        <rFont val="Arial"/>
        <family val="2"/>
      </rPr>
      <t>Futter gefressen insgesamt: ca. 815 g (2 Kater)</t>
    </r>
  </si>
  <si>
    <t>???</t>
  </si>
  <si>
    <r>
      <t xml:space="preserve">MPRE vor Futtergabe;
heute morgens wieder normal gefressen; Rest des Tages scheinbar auch - zumindest sagen das die Näpfchen
hat heute nachmittags schon supergute Spiellaune und spielt mit seinem Catnip-Säckchen
auch abends um 18:00 h direkt gefuttert 
</t>
    </r>
    <r>
      <rPr>
        <sz val="10"/>
        <color indexed="10"/>
        <rFont val="Arial"/>
        <family val="2"/>
      </rPr>
      <t>Ausgerechnet heute muss die abendliche Spritze daneben gehen!!! :-(((((</t>
    </r>
    <r>
      <rPr>
        <sz val="10"/>
        <rFont val="Arial"/>
        <family val="0"/>
      </rPr>
      <t xml:space="preserve"> Die Werte waren trotz futtern gut! </t>
    </r>
    <r>
      <rPr>
        <sz val="10"/>
        <color indexed="10"/>
        <rFont val="Arial"/>
        <family val="2"/>
      </rPr>
      <t>Nachgespritzt!</t>
    </r>
    <r>
      <rPr>
        <sz val="10"/>
        <rFont val="Arial"/>
        <family val="0"/>
      </rPr>
      <t xml:space="preserve"> 
Durch Ängstlichkeit nochmals um 19:40 h Futtergabe, das auch genug zu fressen da ist, falls Spritze doch nicht total daneben gegangen!
Die Werte zeigen, dass die Spritze daneben ging :-(!!!</t>
    </r>
  </si>
  <si>
    <r>
      <t xml:space="preserve">6:00 h: Bozita Rinderhack Gelee (185 g) - schnell alles leer
6:50 h: Almo nature Kalb (70 g) nachgefüttert - 1/2 Rest
10:00 h: Felix Pat#e Rind + Geflügel (205 g) - kaum angerührt
14:00 h: Bozita Rinderhack Gelee (185 g) - fast alles weg
18:00 h: Schmusy Nordic Nature Putenfrikassee (95 g) - aufgefressen
22:10 h: Miamor Pastete Forelle (85 g) - fast ganz weg
23:00 h: Schmusy Nordic Nature Putenfrikassee (95 g) - kleiner Rest
</t>
    </r>
    <r>
      <rPr>
        <b/>
        <sz val="10"/>
        <color indexed="10"/>
        <rFont val="Arial"/>
        <family val="2"/>
      </rPr>
      <t>Futter gefressen insgesamt: ca. 670 g (2 Kater)</t>
    </r>
  </si>
  <si>
    <t>MPRE vor Futtergabe; 
heute früh schon gut gefuttert, um kurz vor 7:00 h schon erste Ration leer, nachgefüttert
Um 22:30 h: 15 Stückchen TroFu Royal Canin Diabetics gegeben, da so schnell gefallen; definitiv leider zuviel :-(((( - reagiert sehr stark auf TroFu</t>
  </si>
  <si>
    <t>6:04 h</t>
  </si>
  <si>
    <r>
      <t>Taurin/Vitaminflocken - morgens 6:00 h und abends 18:00 h; 4 Tr. Nachtkerzenöl + 4 Tr. Lachsöl morgens oder abends</t>
    </r>
    <r>
      <rPr>
        <sz val="10"/>
        <rFont val="Arial"/>
        <family val="0"/>
      </rPr>
      <t xml:space="preserve">
6:00/10:00/14:00 h: Bozita Rinderhack Gelee (370 g) - ca. 285 g gefr.
16:55 h: Feline Porta 21 Hühnerfleisch pur (90 g) - aufgefressen
18:00/23:00 h: Bozita Scholle Paté (360 g) - ca. 190 g gefr.
</t>
    </r>
    <r>
      <rPr>
        <b/>
        <sz val="10"/>
        <color indexed="10"/>
        <rFont val="Arial"/>
        <family val="2"/>
      </rPr>
      <t>Futtermenge gefressen insgesamt: ca. 565 g (2 Kater)</t>
    </r>
  </si>
  <si>
    <t>MPRE vor Futtergabe;
bis abends nicht so gut gefressen; 18:00 h-Mahlzeit um 18:40 h schon fast komplett weg;
1. Tauringabe (500 mg in der 18:00 h Futtergabe, 500 mg in der 23:00 h Futtergabe); ab morgen morgens 6:00 h und abends 18:00 h je 500 mg Taurin</t>
  </si>
  <si>
    <t>2,75 / 2,6</t>
  </si>
  <si>
    <r>
      <t xml:space="preserve">6:00 h: Bozita Rentier Paté (180 g) - Rest 20 g
10:00 h: Felix Paté Rind (190 g) - Hälfte Rest
14:00 h: Bozita Rentier Paté (180 g) - Hälfte Rest
18:00 h: Bozita Schellfisch Gelee (185 g) - schnell leer gefressen
19:50 h: Miamor Pastete Seezunge (85 g) nachgefüttert - leer
23:00 h: Bozita Schellfisch Gelee (185 g) - aufgefressen
</t>
    </r>
    <r>
      <rPr>
        <b/>
        <sz val="10"/>
        <color indexed="10"/>
        <rFont val="Arial"/>
        <family val="2"/>
      </rPr>
      <t>Futter gefressen insgesamt: ca. 700 g (2 Kater)</t>
    </r>
  </si>
  <si>
    <t>50 - 150</t>
  </si>
  <si>
    <t>151 - 199</t>
  </si>
  <si>
    <t>200 - 299</t>
  </si>
  <si>
    <t>300 - 399</t>
  </si>
  <si>
    <t>400 -</t>
  </si>
  <si>
    <t>bis 49</t>
  </si>
  <si>
    <t>MPRE vor Futtergabe
hat sofort um 6:00 h gefuttert, ganz normal
frisst heute auch so über den Tag ganz normal
heute mittags Spiellaune
abends ebenfalls zum spielen aufgelegt</t>
  </si>
  <si>
    <t>MPRE vor Futter; hatten beide Hunger und sind sofort fressen gegangen
ist gut drauf und spielt mit seinem Bruder
Nach abendlicher Fütterung ist jetzt erst mal schlafen angesagt - ist einfach zu warm!!!</t>
  </si>
  <si>
    <t>14.07. - 20.07.2008</t>
  </si>
  <si>
    <t>MPRE vor Futtergabe;
heute früh schon gut drauf, hat seinen Bruder schon gejagt
hat heute sehr viel Geduld - um +6 zu messen, waren 7 Piekser :-((( notwendig!
Ist auch heute abends fit und jagt seinen Bruder :-O) und will spielen
21:15 h: Ist fit und tobt herum wie ein kleines Kätzchen ;-)</t>
  </si>
  <si>
    <t>mit TroFu (Acana Hühnchen)</t>
  </si>
  <si>
    <t>MPRE vor Futtergabe;
toben heute früh schon wieder kräftig rum, auch vor'm messen
ansonsten  viel geschlafen und gespielt; das letzte mal von der 10:00 h-Fütterung gefressen, danach bisher nicht mehr (16:30 h); 17:00 h dann doch noch ein Häppchen gefressen
18:00 h-Fütterung: hat Hunger und frisst normal</t>
  </si>
  <si>
    <t>MPRE vor Futtergabe;
vor Fütterung Gras gefressen und gekotzt, bis 6:30 h noch nicht gefuttert - nur Gras gefressen; heute früh ein bisschen mit seinem Bruder gespielt; ansonsten schläft er nur und frisst immer noch nicht (9:50 h)
Um 10:00 h 5 Stücke TroFu (Royal Canin Diabetes), dann ein wenig gefuttert und getrunken
Ihm ging es zum +6 nicht wirklich gut, die Augen waren nicht so klar, wie sonst - irgendwie hat er etwas abwesend geschaut. Um 12:40 h nochmals 10 Stücke TroFu bekommen, hat dann auch etwas mehr Nassfutter (ca. 50 g) mit Vitaminflocken gefressen;
schläft heute viel
18:00 h Futtergabe sofort ganz normal gefressen!!!</t>
  </si>
  <si>
    <t>MPRE vor Futtergabe;
auch heute morgens schon fit, Hunger gehabt und auch sofort gefressen
viel gespielt - auch mit seinem Bruder rumgetobt und gejagt
kurz nach abendlicher Spritze noch nicht wirklich gefressen, 5 Stücke TroFu und ein wenig gefuttert
20:15 h: hat geschlafen, glasiger Blick, 20 Stücke TroFu</t>
  </si>
  <si>
    <t>MPRE vor Futtergabe;
noch ganz verschlafen; wollte heute früh nicht wirklich ans Futter, ausgetrickst mit 5 Stückchen TroFu über'm Futter verteilt, hat dann ein klein wenig gefressen; 6:30 h Spiellaune, tobt ein wenig mit seinem Bruder herum
will heute nicht richtig fressen; 9:30 h 20 Stückchen TroFu und nochmal neues Futter Miamor hingestellt, geht nicht ran - überlistet mit 5 Stückchen TroFu im Futter, ca. 30 g gefressen
insgesamt bis abends nicht sehr gut gefressen
um 18:00 h direkt ans Futter und hat etwas gefressen
abends mit seinem Bruder gespielt und ausgiebige Spiellaune
nach +4 nochmals 5 Stückchen TroFu (kleingemacht) übers Futter gestreut, hat so auch wieder etwas gefressen</t>
  </si>
  <si>
    <t>13:15 h</t>
  </si>
  <si>
    <t>epileptischer Krampfanfall</t>
  </si>
  <si>
    <t>16:57 h</t>
  </si>
  <si>
    <r>
      <t xml:space="preserve">6:00 h: Bozita Rinderleber Gelee (185 g) - kleiner Rest
10:00 h: Felix Paté Kaninchen + Huhn (195 g) - kleiner Rest
14:00 h: Bozita Rinderleber Gelee (185 g) - kleiner Rest
18:00 h: Bozita Hühnchenleber Gelee (185 g) - aufgefressen
19:40 h: Felix Paté Rind + Herz (205 g) - aufgefressen
23:00 h: Bozita Hühnchenleber Gelee (185 g) - kleiner Rest
</t>
    </r>
    <r>
      <rPr>
        <b/>
        <sz val="10"/>
        <color indexed="10"/>
        <rFont val="Arial"/>
        <family val="2"/>
      </rPr>
      <t>Futter gefressen insgesamt: ca. 1070 g (2 Kater)</t>
    </r>
  </si>
  <si>
    <t>21.07. - 27.07.2008</t>
  </si>
  <si>
    <r>
      <t>Taurin/Vitaminflocken - morgens 6:00 h und abends 18:00 h; 4 Tr. Nachtkerzenöl + 4 Tr. Lachsöl morgens oder abends</t>
    </r>
    <r>
      <rPr>
        <sz val="10"/>
        <rFont val="Arial"/>
        <family val="0"/>
      </rPr>
      <t xml:space="preserve">
6:00/10:00/14:00 h: Bozita Rinderleber Gelee (370 g) - ca. 295 g gefr.
17:00 h: Almo nature Hühnerschenkel (70 g) - aufgefressen
18:00/23:00 h: Bozita Rentier Paté (360 g) - ca 140 g
</t>
    </r>
    <r>
      <rPr>
        <b/>
        <sz val="10"/>
        <color indexed="10"/>
        <rFont val="Arial"/>
        <family val="2"/>
      </rPr>
      <t>Futtermenge gefressen insgesamt: ca. 505 g (2 Kater)</t>
    </r>
  </si>
  <si>
    <r>
      <t>Taurin/Vitaminflocken - morgens 6:00 h und abends 18:00 h; 4 Tr. Nachtkerzenöl + 4 Tr. Lachsöl morgens oder abends</t>
    </r>
    <r>
      <rPr>
        <sz val="10"/>
        <rFont val="Arial"/>
        <family val="0"/>
      </rPr>
      <t xml:space="preserve">
6:00/10:00/14:00 h: Bozita Rinderhack Gelee (370 g) - ca. 300 g gefr.
18:00/23:00 h: Bozita Hühnchenleber Gelee (370 g) - ca. 260 gefr.
</t>
    </r>
    <r>
      <rPr>
        <b/>
        <sz val="10"/>
        <color indexed="10"/>
        <rFont val="Arial"/>
        <family val="2"/>
      </rPr>
      <t>Futtermenge gefressen insgesamt: ca. 560 g (2 Kater)</t>
    </r>
  </si>
  <si>
    <t xml:space="preserve">fit wie Turnschuh und Spielllaune
</t>
  </si>
  <si>
    <r>
      <t>Taurin/Vitaminflocken - morgens 6:00 h und abends 18:00 h; 4 Tr. Nachtkerzenöl + 4 Tr. Lachsöl morgens oder abends</t>
    </r>
    <r>
      <rPr>
        <sz val="10"/>
        <rFont val="Arial"/>
        <family val="0"/>
      </rPr>
      <t xml:space="preserve">
6:00/10:00/14:00 h: Bozita Rinderhack Gelee (370 g) - ca. 275 g gefressen
17:15 h: Almo nature Hühnerfilet (70 g) - aufgefressen
18:00 h: Schmusy Nordic Nature Lammragout (190 g) - aufgefressen
23:00 h: KEIN FUTTER wegen TIERARZT morgen früh!!
</t>
    </r>
    <r>
      <rPr>
        <b/>
        <sz val="10"/>
        <color indexed="10"/>
        <rFont val="Arial"/>
        <family val="2"/>
      </rPr>
      <t>Futtermenge gefressen insgesamt: ca. 535 g (2 Kater)</t>
    </r>
  </si>
  <si>
    <r>
      <t>Taurin/Vitaminflocken - morgens 6:00 h und abends 18:00 h; 4 Tr. Nachtkerzenöl + 4 Tr. Lachsöl morgens oder abends</t>
    </r>
    <r>
      <rPr>
        <sz val="10"/>
        <rFont val="Arial"/>
        <family val="0"/>
      </rPr>
      <t xml:space="preserve">
6:00/10:00/14:00 h: Bozita Hühnchenleber Gelee (370 g) - aufgefressen
13:00 h: Almo nature Hühnerfilet (70 g) - ganz kleiner Rest
18:00 h: Miamor Huhn (100 g) - aufgefressen
22:00 h: Miamor Pastete Forelle (85 g) - aufgefressen
23:00 h: Almo nature Thunfisch m. Jungsardinen (70 g) - aufgefressen
</t>
    </r>
    <r>
      <rPr>
        <b/>
        <sz val="10"/>
        <color indexed="10"/>
        <rFont val="Arial"/>
        <family val="2"/>
      </rPr>
      <t>Futtermenge gefressen insgesamt: ca. 690 g (2 Kater)</t>
    </r>
  </si>
  <si>
    <r>
      <t>Taurin/Vitaminflocken - morgens 6:00 h und abends 18:00 h; 4 Tr. Nachtkerzenöl + 4 Tr. Lachsöl morgens oder abends</t>
    </r>
    <r>
      <rPr>
        <sz val="10"/>
        <rFont val="Arial"/>
        <family val="0"/>
      </rPr>
      <t xml:space="preserve">
6:00 h: Bozita Rinderhack Gelee (185 g) - Hälfte gefressen</t>
    </r>
    <r>
      <rPr>
        <sz val="10"/>
        <rFont val="Arial"/>
        <family val="2"/>
      </rPr>
      <t xml:space="preserve">
</t>
    </r>
    <r>
      <rPr>
        <sz val="10"/>
        <rFont val="Arial"/>
        <family val="0"/>
      </rPr>
      <t xml:space="preserve">10:00 h: Miamor Putenherz (100 g) - nicht angerührt
14:00 h: Bozita Rinderhack Gelee (185 g) - Hälfte gefressen
18:00 h: Almo nature Hühnerschenkel/-filet (70 g) - ca. 15 g Rest
23:00 h: Almo nature Huhn m. Kürbis (140 g) - ca. 5 g Rest
</t>
    </r>
    <r>
      <rPr>
        <b/>
        <sz val="10"/>
        <color indexed="10"/>
        <rFont val="Arial"/>
        <family val="2"/>
      </rPr>
      <t>Futtermenge gefressen insgesamt: ca. 375 g (2 Kater)</t>
    </r>
  </si>
  <si>
    <r>
      <t>Taurin/Vitaminflocken - morgens 6:00 h und abends 18:00 h; 4 Tr. Nachtkerzenöl + 4 Tr. Lachsöl morgens oder abends</t>
    </r>
    <r>
      <rPr>
        <sz val="10"/>
        <rFont val="Arial"/>
        <family val="0"/>
      </rPr>
      <t xml:space="preserve">
6:00 h: Bozita Hühnchenleber Gelee (185 g) - 3/4 Rest</t>
    </r>
    <r>
      <rPr>
        <sz val="10"/>
        <rFont val="Arial"/>
        <family val="2"/>
      </rPr>
      <t xml:space="preserve">
</t>
    </r>
    <r>
      <rPr>
        <sz val="10"/>
        <rFont val="Arial"/>
        <family val="0"/>
      </rPr>
      <t xml:space="preserve">10:00 h: Almo nature Hühnerbrust/-filet (140 g) - ca. 20 g Rest
14:00 h: Bozita Hühnchenleber Gelee (185 g) - ca. 10 g Rest
18:00 h: Bozita Lachs (205 g) - ca. 1/3 gefressen
23:00 h: Bozita Lachs (205 g) - ca. 1/4 gefressen
</t>
    </r>
    <r>
      <rPr>
        <b/>
        <sz val="10"/>
        <color indexed="10"/>
        <rFont val="Arial"/>
        <family val="2"/>
      </rPr>
      <t>Futtermenge gefressen insgesamt: ca. 430 g (2 Kater)</t>
    </r>
  </si>
  <si>
    <t xml:space="preserve">fit und haben Hunger
Spiel- und Schmuselaune gegen Abend
</t>
  </si>
  <si>
    <r>
      <t xml:space="preserve">MPRE vor Futtergabe;
wollte erst nichts, hat dann aber doch ein bisschen gefuttert. Die morgendliche Spritze ging wohl etwas daneben. Auf Grund der guten tiefen Werte wollte ich nochmals reduzieren und 1,5 IE geben, wieviel reingegangen ist ??? Hat bis zum + 3 geschlafen, danach fit und agil und auch gespielt!
Scheinbar doch getroffen? Wenn ich mir die Werte anschaue - JA! Ging wohl doch nur ein bisschen daneben!
Zum Abendfutter wollte er schneller als sein Bruder sein und hat sich im Spielzeug im Kratzbaum verheddert. Schock, aber wohl zum Glück nichts passiert. Ist mit der Hinterpfote hängengeblieben; hat das Beinchen noch ein wenig geschüttelt, läuft aber normal! Außer einem dicken Schreck und Puschelschwanz wohl nichts passiert! Hat nach dem Schreck auch ordentlich gefuttert!
</t>
    </r>
    <r>
      <rPr>
        <sz val="10"/>
        <color indexed="10"/>
        <rFont val="Arial"/>
        <family val="2"/>
      </rPr>
      <t>PANIK!!!! +4 nur 21!!!! Diabetiker TroFu und Almo nature gegeben, hat 60 g davon gefressen; hab zur Vorsicht noch böses TroFu (Royal Canin Main Coone) gegeben -wieviel? Keine Ahnung? Hauptsache er steigt mit seinen Werten wieder!!!!</t>
    </r>
  </si>
  <si>
    <t>8:30 h Tierarztbesuch (Blutabnahme großes Blutbild)
Ja, das war heute früh aber ein Spaß! Es gab gestern abends nichts mehr zu fressen und auch heute früh kam nichts in die Näpfe - FRECHHEIT!!!! Das geht ja mal gar nicht ;-O). Die beiden haben lautstark protestiert und die Welt nicht mehr verstanden. Kurz bevor wir mit Söckchen zur TÄ gefahren sind, habe ich Ronny wenigstens schon mal Futter hingestellt. Er hat dann auch 70 g Almo nature Lachs mit Huhn allein verputzt.
Söckchen hat dann nach dem TA-Besuch ca. 50 g Almo nature Hühnerbrust verputzt und die Welt war für beide wieder in Ordnung ;-O))))!</t>
  </si>
  <si>
    <t>25.08. - 31.08.2008</t>
  </si>
  <si>
    <r>
      <t>Taurin/Vitaminflocken - morgens 6:00 h und abends 18:00 h; 4 Tr. Nachtkerzenöl + 4 Tr. Lachsöl morgens oder abends</t>
    </r>
    <r>
      <rPr>
        <sz val="10"/>
        <rFont val="Arial"/>
        <family val="0"/>
      </rPr>
      <t xml:space="preserve">
6:00/10:00/14:00 h: Bozita Hühnchen (410 g) - ca. 70 g gefressen
9:00 h: Feline Porta 21 Hühnerfleisch pur (90 g) - aufgefressen
18:00/23:00 h: Bozita Meereskrebse Gelee (370 g) - ca. 180 g gefressen
</t>
    </r>
    <r>
      <rPr>
        <b/>
        <sz val="10"/>
        <color indexed="10"/>
        <rFont val="Arial"/>
        <family val="2"/>
      </rPr>
      <t>Futtermenge gefressen insgesamt: ca. 340 g (2 Kater)</t>
    </r>
  </si>
  <si>
    <t xml:space="preserve">sind fit und agil, toben ein wenig herum
Futter schmeckt nicht (war noch mal ein Versuch, aber Bozita Dosen - egal ob Hühnchen, Rind oder Lachs - wollen die beiden absolut nicht mehr fressen)
</t>
  </si>
  <si>
    <t>MPRE vor Futter; bisher wollte er noch nichts fressen. Ist wohl auch noch total müde von der Piekserei heute Nacht und vor allen Dingen noch satt vom vielen TroFu ;-) !
Hat gegen 8:00 h normal gefuttert! Dann wieder geschlafen!
Um 12:00 h wach geworden, auf's Klöchen und ist in Spiellaune!
Hat dann wieder geschlafen und nachmittags wieder Spiellaune bekommen.
Zur 18:00 h-Fütterung direkt ans Futter gegangen und gefressen; sein Bruder musste wieder warten ;-O)
21:15 h: ist fit und agil und läuft immer hinterher, hat nach neuem Futter gebettelt und auch bekommen
22:40 h: Hat 10 Stückchen gutes TroFu über sein Miamor bekommen und sehr gut gefressen!
Hatte heute früh zum Vergleich seinen Bruder Ronny gemessen:
Ronny um 6:30 h = 72; Söckchen um 6:32 h = 173</t>
  </si>
  <si>
    <t>2,5 / 2,4 / 2,25 / 2 / 1,75 / 1,25 / 0,5 / 0</t>
  </si>
  <si>
    <t>MPRE vor Futter; fit und hatte Hunger, hat sich sofort auf's Futter gestürzt!
Habe heute Fisch gefüttert, um zu sehen, ob seine BSD wirklich wieder funktioniert. Denn von Fisch sind seine Werte sonst immer spätestens am nächsten Tag gestiegen. Falls Sie nicht richtig funktioniert - besser jetzt merken, als zu spät!
Test mit Fisch abgebrochen, nachdem mir Tina eine "Standpauke" gehalten hat. Sie hat mir erklärt, dass ich das frühestens in 6 Wochen ausprobieren könnte.
Habe also anderes Futter gegeben. Allerdings war die 6:00 h-Mahlzeit schon zur Hälfte aufgefressen!
Sein APRE immer noch im guten Bereich - ich hoffe, seine BSD hat mir das mit dem Fisch wirklich nicht übel genommen. Bisher sieht es zumindest so aus!</t>
  </si>
  <si>
    <t>MPRE vor Futter; fit und agil; haben mir heute nachts ein paar Schubladen ausgeräumt :-((( und eine Brötchentüte geklaut (das war sicher Ronny) und ein wenig dran rumgeknabbert
Hat heute den ganzen Vormittag Spiellaune und ausgiebig rumgetobt!!!
Ist fit und munter und hungrig :-O)!!</t>
  </si>
  <si>
    <t>MPRE vor Futter; frisst heute früh Katzengras
das vorgesetzte Futter von 6:00 h will er nicht
6:15 h: Miamor Huhn angeboten, direkt rangegangen; ist heute wieder wählerisch
11:30 h hat er das Miamor fast ganz alleine gefressen (ca. 70 g)</t>
  </si>
  <si>
    <t>MPRE vor Futter; 
fit und spielt schon; wollte wieder nicht gepiekst werden
ist heute wieder frech ;-) und angelt nach den Füßen</t>
  </si>
  <si>
    <t>MPRE vor Futter; 
fit, hat mich heute früh sogar geweckt;
wollte allerdings nicht gepiekst werden, es waren mehrere Piekser notwendig 
:-(
Hat leider aber wieder abgenommen. Söckchen hat aber auch in den letzten Tagen "Gas gegeben" und herumgetobt wie ein kleines Kätzchen! Ich hoffe nur, dass er schnell wieder zunimmt!
Hat heute viel geschlafen! Abends Spiellaune!</t>
  </si>
  <si>
    <t>11.08. - 17.08.2008</t>
  </si>
  <si>
    <t>14:47 h</t>
  </si>
  <si>
    <t>19:25 h</t>
  </si>
  <si>
    <t>MPRE vor Futter; bisher wollte er nicht fressen; ist aufgedreht und spielt schon am frühen Morgen
schläft zurzeit nur (7:00 - 8:45 h) und weiter, hat soweit ich es mitbekommen habe, noch keinen Hunger gehabt
Um 9:15 h etwas gefressen (genippt) und Spiellaune bekommen; ausgiebig gespielt bis 9:50 h; will immer wieder spielen und ist gut drauf
schläft seit ca. 12:00 h, genauso wie sein Bruder; haben bei heute irgendwie keinen großen Hunger
16:50 h 6 Stücke TroFu zerkleinert und über Futter gegeben; Söckchen hat ca. 50 g gefressen; hat wieder Spiellaune
Zur 18:00 h-Fütterung ganz normal gefressen!!!!</t>
  </si>
  <si>
    <t>Datum</t>
  </si>
  <si>
    <t>PRE
06:00</t>
  </si>
  <si>
    <t>IE</t>
  </si>
  <si>
    <t>PRE
18:00</t>
  </si>
  <si>
    <t>Gewicht</t>
  </si>
  <si>
    <t>Sonstiges / Bemerkungen</t>
  </si>
  <si>
    <t>Blutabnahme beim TA; Wert am Dienstag, 27.05.08, ab 17:00 h erfragen</t>
  </si>
  <si>
    <t>?</t>
  </si>
  <si>
    <t>Messung BZ beim TA um  ca. 18:00/18:30 h (unter totalem Stress, da zweimal Blut abgenommen werden musste), da angeblich durch unser Blutzuckermessgerät zu wenig Blut beim ersten mal erreicht wurde (TA kannte sich mit diesen Messgeräten nicht aus); auf Grund der Werte ordnete TA einer Erhöhung der Dosis auf 2 x 0,15 ml an. Auf Nachfrage, was ist, wenn der Wert nicht runtergeht, ob nachgespritzt werden soll und wenn ja, wieviel, kam die Aussage: 2 IE mehr! ???? Erst ml, dann IE???</t>
  </si>
  <si>
    <t>Lantus</t>
  </si>
  <si>
    <t>Beide fit und agil, haben auf Futter gewartet, obwohl gestern wieder mal nicht aufgefressen - schmeckte wieder nicht so richtig!?!?
Heute hungrig und betteln nach Futter, da das letzte Fach, was heute geöffnet wurde, leer war! Wollten aber auch schon früher ihr Leckerlie - nun ja gut, gegeben ;-O)!!! Spiellaune!!!!</t>
  </si>
  <si>
    <t>haben heute früh wieder herumgetobt und hatten direkt Hunger
haben heute viel getobt und dann auch wieder geschlafen - toben macht müde 
;-O)</t>
  </si>
  <si>
    <t xml:space="preserve">MPRE vor Futter; wollte sich heute wieder nicht pieksen lassen
hat direkt etwas gefuttert
ist fit, hat gespielt und geschlafen
</t>
  </si>
  <si>
    <t>Kontrollwerte Söckchen in Remission</t>
  </si>
  <si>
    <t>18:01 h</t>
  </si>
  <si>
    <t>heute früh sofort gefressen, Hunger gehabt und es hat geschmeckt ;-O))
haben heute früh wieder zusammen getobt
APRE nach Futter, vorher keine Chance zum messen gehabt</t>
  </si>
  <si>
    <t>04.08. - 10.08.2008</t>
  </si>
  <si>
    <t>abends mit Lantus begonnen, leider vorher kein Blut bekommen; 1,5 IE um 19:30 h gespritzt, da die Werte beim TA montags sehr hoch waren (0,23 IE/kg Körpergewicht aufgerundet auf 1,5 IE)</t>
  </si>
  <si>
    <t>keine Trockenfuttergabe, 1. Versuch, nur Nassfutter zu geben; Wassernäpfe blieben fast unberührt und auch kein betteln nach Öffnen des Wasserhahns mehr!</t>
  </si>
  <si>
    <t>Die Insulingabe abends ist wahrscheinlich daneben gegangen; Blut ist aus seinem Öhrchen bisher nicht zu bekommen; 
bettelt nach Öffnen des Wasserhahns, um zu trinken!</t>
  </si>
  <si>
    <t>MPRE vor Futter;
toben und jagen mal wieder am frühen Morgen herum; man muss aufpassen, nicht umgerannt zu werden ;-O)
das bereitgestellte Futter scheint heute überhaupt nicht ihr Fall gewesen zu sein; Hunger gehabt ohne Ende, als ich nach Hause kam und sofort das neu bereitgestellte Futter gefressen - das war wohl eher nach ihrem Geschmack 
:-O)
um 19:15 h Fütterchen wieder ausgekotzt :-( - mit Haarballen!?!?</t>
  </si>
  <si>
    <r>
      <t>heute gab es nachmittags ein bisschen Trockenfutter, da nur danach gebettelt; dass die Werte abends schlechter sein werden schon daran gemerkt, dass viel getrunken! Hat abends wieder nach Öffnen des Wasserhahns gebettelt!</t>
    </r>
  </si>
  <si>
    <t>Futter</t>
  </si>
  <si>
    <t>Ketone</t>
  </si>
  <si>
    <t>morgens: Felix paté (nicht aufgefressen)
mittags: almo nature (da nach neuem Futter gebettelt, auch nicht aufgefressen; ein bisschen TroFu)
abends: Bozita</t>
  </si>
  <si>
    <t>Der Allgemeinzustand hat sich leider nicht verbessert, durch Unwissenheit teilweise auch weniger Insulin gespritzt bzw. die Insulingabe ging daneben. Trinkt sehr viel und dementsprechend muss er viel auf's Klöchen. Einziger positiver Effekt: Keine weitere Gewichtsabnahme, sondern Gewichtszunahme um 0,3 kg auf 5,8 kg.
Ketone gemessen ab 07.06.08; bisher an allen Tagen = 0 (eine Messung am Tag)!</t>
  </si>
  <si>
    <t>BZ-Messung morgens ca. 15 Minuten nach Futtergabe; abends ca. 2 Stunden vor Messung gefüttert; nach Insulingabe erneute Futtergabe</t>
  </si>
  <si>
    <t>morgens: Animonda vom Feinsten classic; Sheba Ocean
nachmittags/abends: Bozita</t>
  </si>
  <si>
    <t>Wert von Blutuntersuchung vom 25.05.08: BZ=436; Fructosamin über 700 (736?); Leberwerte gar nicht gut; beim TA um ca. 18:00 h 0,15 ml Caninsulin gespritzt bekommen; diese Dosierung weiter beibehalten und nach 10 - 14 Tagen zur erneuten Blutuntersuchung vorbeikommen; PlantaVet Hepar comp. PLV 1 x tägl. 1 ml ins Trinkwasser (wegen der schlechten Leberwerte)</t>
  </si>
  <si>
    <t>Ø Messwerte</t>
  </si>
  <si>
    <t>morgens: Bozita
abends: Bozita</t>
  </si>
  <si>
    <t>BZ-Messung morgens vor Futtergabe; BZ-Messung abends ca. 1 1/4 Stunde nach Futtergabe; nach Insulingabe erneute Futtergabe
BZ-Messung morgens mit Ascensia Conture; abends mit Freestyle mini (120) und mit Ascensia Conture (141); +4-Messung ebenfalls mit Freestyle mini</t>
  </si>
  <si>
    <t>morgens: Bozita (Hering mit Gelee)
mittags: Sheba Ocean
abends: Schmusy Thunfisch</t>
  </si>
  <si>
    <t>BZ-Messung morgens mit Freestyle mini vor Futtergabe; mittags noch einmal Futtergabe, da das Futter von morgens kaum angerührt (schmeckte den beiden wohl nicht); abends ebenfalls mit Freestyle mini vor Futtergabe</t>
  </si>
  <si>
    <t>BZ-Messung morgens vor Futtergabe; BZ-Messung abends 1 1/2 Stunden nach Futtergabe</t>
  </si>
  <si>
    <t>morgens: Bozita (Pute Paté) - nicht aufgefressen
abends: Almo nature Hühnerbrust, Hühnerfilet, Hühnerschenkel</t>
  </si>
  <si>
    <t>BZ-Messung morgens vor Futtergabe; BZ-Messung abends 1/2 Stunde nach Futtergabe</t>
  </si>
  <si>
    <t>Ø 18:00 PRE</t>
  </si>
  <si>
    <t>Ø 6:00 PRES</t>
  </si>
  <si>
    <t>BZ-Messung morgens vor Futtergabe; BZ-Messung abends vor Futtergabe
etwas mehr Wasser getrunken</t>
  </si>
  <si>
    <t>morgens: Bozita (Rinderhack in Gel 360 g, Hälfte in die Näpfe getan) - nicht aufgefressen, nur daran genippt; erneute Futtergabe: Almo nature Hühnerfilet, Huhn mit Kürbis (je 70 g)
mittags: Schmusy Nordic Nature Rind (190 g)
abends: Bozita Hühnchen (410 g, halbe Dose fast aufgefressen)</t>
  </si>
  <si>
    <t>13:03 h</t>
  </si>
  <si>
    <t>morgens: Bozita (Rind)
mittags/nachmittags: Bozita (Hühnchen); Miamor (Fasan)
abends: Leonardo (Leber)
almo nature Thunfisch m. Jungsardine; Makrele nachgefüttert</t>
  </si>
  <si>
    <t>BZ-Messung morgens vor Futtergabe; BZ-Messung abends 1 1/2 Stunden nach Futtergabe
hat kurz vor Abend +4 nach Öffnen des Wasserhahns gebettelt</t>
  </si>
  <si>
    <t>BZ-Messung morgens vor Futtergabe; BZ-Messung abends 1 1/2 Stunden nach Futtergabe (+10-Wert vor Futtergabe)</t>
  </si>
  <si>
    <t>morgens: Bozita Paté Rentier (nicht aufgefressen)
mittags: Almo nature Thunfisch mit Rind (nicht aufgefressen)
abends: Miamor Lamm (vor BZ-Messung)
Schmusy Nordic Nature Kalbsbäckchen (nach BZ-Messung)
nach +4 nochmalige Futtergabe: Animonada Rafiné soft paté Rind + Herz</t>
  </si>
  <si>
    <t xml:space="preserve">MPRE vor Futter, hatten auch ordentlich Kohldampf und haben sofort was gefressen
gut drauf und fit, trotz Wärme
</t>
  </si>
  <si>
    <t>MPRE vor Futtergabe; +10-Wert vor Futtergabe; APRE 1 1/2 Stunden nach Futtergabe;
trotz des hohen Wertes scheint es ihm heute super zu gehen; er hat kurz vor APRE mit seinem Bruder gespielt - sie haben sich gejagt und gebalgt</t>
  </si>
  <si>
    <t>1,5 / 1,75 / 2</t>
  </si>
  <si>
    <t>morgens: Bozita Paté Pute (fast nichts gefressen)
16:30 h: Schmusy Nordic Nature Lamm - aufgefressen
abends: Schmusy Nordic Nature Schlemmertöpfchen Huhn
nach +4 nochmals Futtergabe Almo nature Lachs m. Karotte, Thunfisch m. Mais</t>
  </si>
  <si>
    <t>MPRE vor Futtergabe; tobt schon am frühen Morgen mit seinem Bruder rum
+10-Wert vor Futtergabe; APRE 1 1/2 Stunden nach Futtergabe</t>
  </si>
  <si>
    <t>morgens: Bozita Paté Lachs (1/2 Dose)
abends: Nordic Nature Rentierhäppchen
nach Insulin: Bozita Paté Lachs (1/2 Dose)
nach +4: almo nature Thunfisch m. Venusmuscheln</t>
  </si>
  <si>
    <t>Caninsulin</t>
  </si>
  <si>
    <t>18:04 h</t>
  </si>
  <si>
    <t>Heute endlich erkannt, welche Insulinmenge wir unserem Söckchen verabreichen; mittags beim TA gewesen und nachgefragt, ob wirklich korrekte Menge. Antwort des TA: Ja, auf jeden Fall weiterspritzen, bei den hohen Werten. Auf Nachfrage, ob er das wirklich meint, da auf der Herstellerseite andere Angaben als Anfangsdosis und bei seinem Gewicht Maximaldosis von 2 x 3 IE, auf 2 x 3 IE reduzieren; Kater würde aber schon nicht an Unterzuckerung sterben, nicht bei den Werten! Wir sollten in 10 Tagen noch mal zur Blutuntersuchung kommen! 
Im Katzendiabetes-Forum angemeldet und dort Rat eingeholt =&gt; Umstellung auf Lantus beschlossen!
Suche nach neuem Tierarzt!</t>
  </si>
  <si>
    <t>MPRE vor Futtergabe; +10-Wert vor Futtergabe; APRE 1 1/2 Stunden nach Futtergabe, nach +4 erneute kleine Futtergabe</t>
  </si>
  <si>
    <t>morgens: Bozita Paté Scholle (nur wenig gefressen)
abends: Nordic Nature Putenfrikasse (fast alles aufgefressen)
nach Insulin nochmal gefüttert: Feline Porta 21 (weißes Thunfischfleich m. Seetang in Gel)
nach +4 Rest von Bozita Paté Scholle gefütter (wenig)</t>
  </si>
  <si>
    <t>morgens: Bozita Paté Pute
abends: Bozita Paté Hühnchen
nach TA: Sardinen pur in Lachs-Jelly
nach +4 Rest von Paté Hühnchen für die Nacht</t>
  </si>
  <si>
    <t>MPRE vor Futtergabe; +10-Wert vor Futtergabe; APRE um 19:00 h gemessen nach TA-Besuch und danach direkte Insulingabe 2,25 IE; insgesamt scheint Söckchen sich sehr wohl zu fühlen, er springt und spielt mit uns und seinem Bruder :-O)</t>
  </si>
  <si>
    <r>
      <t>Taurin/Vitaminflocken - morgens 6:00 h und abends 18:00 h; 4 Tr. Nachtkerzenöl + 4 Tr. Lachsöl morgens oder abends</t>
    </r>
    <r>
      <rPr>
        <sz val="10"/>
        <rFont val="Arial"/>
        <family val="0"/>
      </rPr>
      <t xml:space="preserve">
6:00/10:00/14:00 h: Bozita Rinderhack Gelee (370 g) - ca. 270 g gefr.
16:50 h: Almo nature Kalb (70 g) - aufgefressen
18:00/23:00 h: Bozita Pute Paté (360 g) - ca. 190 g gefressen
</t>
    </r>
    <r>
      <rPr>
        <b/>
        <sz val="10"/>
        <color indexed="10"/>
        <rFont val="Arial"/>
        <family val="2"/>
      </rPr>
      <t>Futtermenge gefressen insgesamt: ca. 530 g (2 Kater)</t>
    </r>
  </si>
  <si>
    <t>MPRE vor Futtergabe; heute Morgen supergut drauf, gespielt und gejagt mit seinem Bruder; Futter konnte nicht abgewartet werden (über Nacht alles weggefressen - Näpfe waren blank geputzt)
+10 vor Futtergabe; APRE 1 1/2 Stunden nach Futtergabe</t>
  </si>
  <si>
    <t>6:21 h</t>
  </si>
  <si>
    <t>6,1 kg</t>
  </si>
  <si>
    <t>morgens: Bozita Paté Rentier (3/4 gefressen)
abends: Animonda Carny Fischmenü</t>
  </si>
  <si>
    <t>2 / 2,25 / 2,5</t>
  </si>
  <si>
    <t>MPRE vor Futtergabe; 
hat abgenommen, allerdings sich in den letzten zwei/drei Tagen auch sehr viel bewegt und mit seinem Bruder gespielt
heute abends etwas breiigerer Kot  (kein Durchfall, aber auch nicht normal)
APRE vor Futtergabe</t>
  </si>
  <si>
    <r>
      <t>Taurin/Vitaminflocken - morgens 6:00 h und abends 18:00 h; 4 Tr. Nachtkerzenöl morgens oder abends</t>
    </r>
    <r>
      <rPr>
        <sz val="10"/>
        <rFont val="Arial"/>
        <family val="0"/>
      </rPr>
      <t xml:space="preserve">
6:00 h: Bozita Rentier Paté (180 g) - klitzekleiner Rest</t>
    </r>
    <r>
      <rPr>
        <sz val="10"/>
        <rFont val="Arial"/>
        <family val="2"/>
      </rPr>
      <t xml:space="preserve">
</t>
    </r>
    <r>
      <rPr>
        <sz val="10"/>
        <rFont val="Arial"/>
        <family val="0"/>
      </rPr>
      <t xml:space="preserve">10:00 h: Bozita Meereskrebse Gelee (185 g) - Hälfte gefressen
14:00 h: Bozita Rentier Paté (180 g) - kaum angerührt
18:00 h: Bozita Meereskrebse Gelee (185 g) - 3/4 gefressen
23:00 h: Almo nature Lachs mit Huhn (140 g) - aufgefressen
</t>
    </r>
    <r>
      <rPr>
        <b/>
        <sz val="10"/>
        <color indexed="10"/>
        <rFont val="Arial"/>
        <family val="2"/>
      </rPr>
      <t>Futtermenge gefressen insgesamt: ca. 550 g (2 Kater)</t>
    </r>
  </si>
  <si>
    <t xml:space="preserve">MPRE vor Futter
fit und vergnügt; sofort eine Kleinigkeit gefressen
</t>
  </si>
  <si>
    <t>ab heute Futterautomat: 
Fütterungszeiten 6:00 h (manuell), 10:00 h + 14:00 h (Automat), 18:00 h (manuell), 23:00 h (Automat)
(Insulingabe morgens 6:30 h / abends 18:30 h)</t>
  </si>
  <si>
    <t>morgens: Bozita (Scholle Paté 360 g) - nicht aufgefressen (wenn überhaupt die Hälfte gefressen)
abends: Feline Porta 21 - Hühnerfleich mit Aloe in Gel, Hühnerfleisch pur, Rind in Gel, Thunfischfleisch m. Krebsfleisch in Jelly (je 90 g Dosen)</t>
  </si>
  <si>
    <t>28.07. - 03.08.2008</t>
  </si>
  <si>
    <t xml:space="preserve">fit und haben Hunger; ein bisschen rumgetobt am frühen Morgen
</t>
  </si>
  <si>
    <t xml:space="preserve">fit und agil, toben ein wenig herum und sind schmusig
haben heute richtig Spiellaune, toben miteinander und wollen auch bespaßt werden
</t>
  </si>
  <si>
    <t>MPRE vor Futtergabe;
schläft heute nur; nachmittags ein wenig gespielt
hat gegen 20:30 h eine Spiellaune bekommen, wie schon lange nicht mehr und ist mit einem Stofftierchen alleine rumgesprungen, wie ein kleiner Blitz, haben dann ein wenig gespielt und er hat wie wild getobt; auf Grund dessen nach dem APRE auch mal den +2 gemessen
hat heute Abend noch weiterhin Spiellaune gehabt und fleißig gespielt</t>
  </si>
  <si>
    <t>6:12 h</t>
  </si>
  <si>
    <t>6,4 kg</t>
  </si>
  <si>
    <t>MPRE vor Futtergabe;
musste heute um 16:50 h eine Zwischenfütterung einlegen, da ich von den beiden "erpresst" wurde ;-O); haben beide nach Futter gebettelt und sind dann demonstrativ, als es nichts gab, ans Katzengras gegangen und haben immer geschaut, ob ich es auch sehe - so nach dem Motto "Wenn kein Futter, dann kotzen wir!"
um 21:10 h nochmals nachgefüttert, da kein Futter mehr da und beide nach Futter verlangt haben</t>
  </si>
  <si>
    <t>IE
6:30</t>
  </si>
  <si>
    <t>MPRE vor Futtergabe;
heute tagsüber nicht ganz so viel gefressen!
abends/nachts alles aufgefressen!</t>
  </si>
  <si>
    <t>MPRE vor Futtergabe;
gut gefressen!</t>
  </si>
  <si>
    <t>MPRE vor Futtergabe; 6:05h: bisher noch nichts gefressen
heute früh aber scheinbar sehr gut drauf, toben schon am frühen Morgen rum</t>
  </si>
  <si>
    <t>MPRE vor Futtergabe;
tobt und jagt seinen Bruder!!!</t>
  </si>
  <si>
    <t>Söckchen hat mich heute früh zum Glück geweckt, sonst hätte ich wohl verschlafen; richtig hungrig war er aber nicht wirklich
hat dann aber doch noch etwas gefressen - allerdings mäkelig
haben doch noch scheinbar beide gut gefuttert - zumindest waren die Näpfe fast leer und es wurde sofort als ich zu Hause war, um neues Futter gebeten 
;-O)</t>
  </si>
  <si>
    <r>
      <t>Taurin/Vitaminflocken - morgens 6:00 h und abends 18:00 h; 4 Tr. Nachtkerzenöl + 4 Tr. Lachsöl morgens oder abends</t>
    </r>
    <r>
      <rPr>
        <sz val="10"/>
        <rFont val="Arial"/>
        <family val="0"/>
      </rPr>
      <t xml:space="preserve">
6:00/10:00/14:00 h: Bozita Hühnchenleber Gelee (370 g) - ca. 360 g gefr.
16:30 h: Miamor Paté Geflügel + Leber (85 g) - aufgefressen
18:00/23:00 h: Bozita Rinderleber Gelee (370 g) - ca. 310 g gefr.
</t>
    </r>
    <r>
      <rPr>
        <b/>
        <sz val="10"/>
        <color indexed="10"/>
        <rFont val="Arial"/>
        <family val="2"/>
      </rPr>
      <t>Futtermenge gefressen insgesamt: ca. 755 g (2 Kater)</t>
    </r>
  </si>
  <si>
    <t xml:space="preserve">MPRE vor Futter
gut drauf und toben wieder ein bisschen; sind hungrig
</t>
  </si>
  <si>
    <t xml:space="preserve">MPRE vor Futter;
hungrig und fit, Spiellaune
schmusen und spielen ist gegen Abend angesagt
</t>
  </si>
  <si>
    <r>
      <t xml:space="preserve">6:00 h: Bozita Rind (130 g) (dann doch 1/2 gefressen)
6:15 h: Almo Nature Rind m. Lamm (70 g), da Bozita noch nicht angerührt (fast ganz aufgefressen, klitzekleiner Rest)
10:00 h: Bozita Rind (130 g) (aufgefressen)
14:00 h: Bozita Rind (130 g) (3/4 aufgefressen)
18:00 h: Nordic Nature Schlemmertöpfchen mit Huhn (95 g) (aufgefressen)
19:50 h: Miamor Pastete Pute &amp; Ei (85 g) - nachgefüttert (aufgefressen)
23:00 h: Nordic Nature Schlemmert. m. Huhn (95 g) (aufgefressen)
</t>
    </r>
    <r>
      <rPr>
        <b/>
        <sz val="10"/>
        <color indexed="10"/>
        <rFont val="Arial"/>
        <family val="2"/>
      </rPr>
      <t>Futter gefressen insgesamt: ca. 680 g (2 Kater)</t>
    </r>
  </si>
  <si>
    <r>
      <t xml:space="preserve">5:50 h: Bozita Hühnchen (200 g) (doch noch zur Hälfte gefressen)
6:25 h: zusätzlich 85 g Miamor Pastete Truthahn (aufgefressen) hingestellt, da Bozita noch nicht angerührt
10:00 h: Bozita Hühnchen (100 g) (nicht gefressen)
14:00 h: Bozita Hühnchen (100 g) (nicht gefressen)
16:30 h: Almo nature Hühnerbrust (140 g) (aufgefressen)
18:00 h: Bozita Paté Rentier (180 g) (aufgefressen)
23:00 h: Bozita Paté Rentier (180 g) (fast nichts gefressen)
</t>
    </r>
    <r>
      <rPr>
        <b/>
        <sz val="10"/>
        <color indexed="10"/>
        <rFont val="Arial"/>
        <family val="2"/>
      </rPr>
      <t>Futter gefressen insgesamt: ca. 530 g (2 Kater)</t>
    </r>
  </si>
  <si>
    <t xml:space="preserve">MPRE vor Futter
um 6:40 h war das 6:00 h-Futter schon fast komplett aufgefressen; hatten wohl großen Hunger und es hat geschmeckt
</t>
  </si>
  <si>
    <r>
      <t>Taurin/Vitaminflocken - morgens 6:00 h und abends 18:00 h; 4 Tr. Nachtkerzenöl morgens oder abends</t>
    </r>
    <r>
      <rPr>
        <sz val="10"/>
        <rFont val="Arial"/>
        <family val="0"/>
      </rPr>
      <t xml:space="preserve">
6:00 h: Bozita Scholle Paté (180 g) - Hälfte gefressen</t>
    </r>
    <r>
      <rPr>
        <sz val="10"/>
        <rFont val="Arial"/>
        <family val="2"/>
      </rPr>
      <t xml:space="preserve">
</t>
    </r>
    <r>
      <rPr>
        <sz val="10"/>
        <rFont val="Arial"/>
        <family val="0"/>
      </rPr>
      <t xml:space="preserve">10:00 h: Miamor Truthahn (100 g) - 1/3 gefressen
14:00 h: Bozita Scholle Paté (180 g) - 1/4 gefressen
16:30 h: Almo nature Thunfisch m. Venusmuscheln (70 g) - aufgefressen
16:30 h: Almo nature Huhn m. Calamaris (70 g) - aufgefressen
18:00 h: Bozita Rinderhack Gelee (185 g) - kleiner Rest
23:00 h: Bozita Rinderhack Gelee (185 g) - Hälfte gefressen
</t>
    </r>
    <r>
      <rPr>
        <b/>
        <sz val="10"/>
        <color indexed="10"/>
        <rFont val="Arial"/>
        <family val="2"/>
      </rPr>
      <t>Futtermenge gefressen insgesamt: ca. 580 g (2 Kater)</t>
    </r>
  </si>
  <si>
    <t>6:11 h</t>
  </si>
  <si>
    <t>nach epileptischem Krampfanfall</t>
  </si>
  <si>
    <r>
      <t>Taurin/Vitaminflocken - morgens 6:00 h und abends 18:00 h; 4 Tr. Nachtkerzenöl morgens oder abends</t>
    </r>
    <r>
      <rPr>
        <sz val="10"/>
        <rFont val="Arial"/>
        <family val="0"/>
      </rPr>
      <t xml:space="preserve">
6:00 h: Bozita Flussbarsch Gelee (185 g) - Hälfte gefressen</t>
    </r>
    <r>
      <rPr>
        <sz val="10"/>
        <rFont val="Arial"/>
        <family val="2"/>
      </rPr>
      <t xml:space="preserve">
</t>
    </r>
    <r>
      <rPr>
        <sz val="10"/>
        <rFont val="Arial"/>
        <family val="0"/>
      </rPr>
      <t xml:space="preserve">10:00 h: Miamor Kalb (100 g) - Hälfte gefressen
14:00 h: Bozita Flussbarsch Gelee (185 g) - 1/4 gefressen
16:30: Almo nature Thunfisch m. Rind (70 g) - aufgefressen
18:00 h: Bozita Pute Paté (180 g) - ca. 10 g Rest
23:00 h: Bozita Pute Paté (180 g) - 3/4 Rest
</t>
    </r>
    <r>
      <rPr>
        <b/>
        <sz val="10"/>
        <color indexed="10"/>
        <rFont val="Arial"/>
        <family val="2"/>
      </rPr>
      <t>Futtermenge gefressen insgesamt: ca. 430 g (2 Kater)</t>
    </r>
  </si>
  <si>
    <t>Söckchen wollte heute früh erst gar nicht fressen; nur Gras gefressen und dann gekotzt;
mit 3 Mizelinos Pute &amp; Huhn über dem Futter habe ich ihn doch zum fressen animieren können</t>
  </si>
  <si>
    <r>
      <t>Taurin (je 500 mg) + Vitaminflocken - morgens 6:00 h und abends 18:00 h</t>
    </r>
    <r>
      <rPr>
        <sz val="10"/>
        <rFont val="Arial"/>
        <family val="0"/>
      </rPr>
      <t xml:space="preserve">
6:00 h: Bozita Hühnchenleber Gelee (185 g) </t>
    </r>
    <r>
      <rPr>
        <sz val="10"/>
        <color indexed="17"/>
        <rFont val="Arial"/>
        <family val="2"/>
      </rPr>
      <t xml:space="preserve">+ 4 Tr. Nachtkerzenöl </t>
    </r>
    <r>
      <rPr>
        <sz val="10"/>
        <rFont val="Arial"/>
        <family val="2"/>
      </rPr>
      <t xml:space="preserve">- ca. 1/3 gefressen
</t>
    </r>
    <r>
      <rPr>
        <sz val="10"/>
        <rFont val="Arial"/>
        <family val="0"/>
      </rPr>
      <t xml:space="preserve">10:00 h: Miamor Geflügelleber (100 g) - ca. 30 g gefressen
14:00 h: Bozita Hühnchenleber Gelee (185 g) - 3/4 Rest
16:45 h: Almo nature Hühnerfilet (70 g) - sofort aufgefressen
17:10 h: Almo nature Forelle m. Thunfisch (70 g) - aufgefressen
18:00 h: Bozita Rinderleber Gelee (185 g) - aufgefressen
23:00 h: Bozita Rinderleber Gelee (185 g) - 2/3 Rest
</t>
    </r>
    <r>
      <rPr>
        <b/>
        <sz val="10"/>
        <color indexed="10"/>
        <rFont val="Arial"/>
        <family val="2"/>
      </rPr>
      <t>Futtermenge gefressen insgesamt: ca. 490 g (2 Kater)</t>
    </r>
  </si>
  <si>
    <r>
      <t>Taurin (je 500 mg) + Vitaminflocken - morgens 6:00 h und abends 18:00 h</t>
    </r>
    <r>
      <rPr>
        <sz val="10"/>
        <rFont val="Arial"/>
        <family val="0"/>
      </rPr>
      <t xml:space="preserve">
6:00 h: Bozita Hühnchenleber Gelee (185 g) </t>
    </r>
    <r>
      <rPr>
        <sz val="10"/>
        <color indexed="17"/>
        <rFont val="Arial"/>
        <family val="2"/>
      </rPr>
      <t>+ 4 Tr. Nachtkerzenöl</t>
    </r>
    <r>
      <rPr>
        <sz val="10"/>
        <rFont val="Arial"/>
        <family val="2"/>
      </rPr>
      <t xml:space="preserve"> - 1/4 Rest</t>
    </r>
    <r>
      <rPr>
        <sz val="10"/>
        <rFont val="Arial"/>
        <family val="0"/>
      </rPr>
      <t xml:space="preserve">
10:00 h: Miamor Rind (100 g) - ca. 10 g Rest
14:00 h: Bozita Hühnchenleber Gelee (185 g) - 1/4 gefressen
16:00 h: Rafiné Geflügel m. Shrimps (100 g) - kleiner Rest
18:00 h: Bozita Schellfisch Gelee (185 g) - 1/4 gefressen
21:00 h: Almo nature Huhn m. Kürbis (70 g) - aufgefressen
21:10 h: Almo nature Hühnerfilet (70 g) - aufgefressen
23:00 h: Bozita Schellfisch Gelee (185 g) - Hälfte aufgfressen
</t>
    </r>
    <r>
      <rPr>
        <b/>
        <sz val="10"/>
        <color indexed="10"/>
        <rFont val="Arial"/>
        <family val="2"/>
      </rPr>
      <t>Futtermenge gefressen insgesamt: ca. 640 g (2 Kater)</t>
    </r>
  </si>
  <si>
    <t>22:58 h</t>
  </si>
  <si>
    <t>19:42 h</t>
  </si>
  <si>
    <t>MPRE vor Futter;
Jammert heute früh rum, weil er raus will. Söckie ist gestern abends aus der Terrassentür entwischt und hat sich draußen umgeschaut - mein Mann hat es nicht gemerkt. Irgendwann stand er wieder vor der Fliegengittertür und wollte rein. Er fand es wohl so schön draußen, das er jetzt vor der Tür sitzt und wieder raus will :-(.
Gut drauf, Spiellaune und will immer wieder raus ;-O), versuchen kann man es ja mal!</t>
  </si>
  <si>
    <r>
      <t>Taurin (je 500 mg) + Vitaminflocken - morgens 6:00 h und abends 18:00 h</t>
    </r>
    <r>
      <rPr>
        <sz val="10"/>
        <rFont val="Arial"/>
        <family val="0"/>
      </rPr>
      <t xml:space="preserve">
6:00 h: Bozita Rentier Paté (180 g) - 1/4 gefressen
10:00 h: Animonda v. F. Geflügel (100 g) - 1/4 gefressen
10:05 h: Almo nature Atlantikthunfisch (70 g) - aufgefressen
14:00 h: Bozita Rentier Paté (180 g) - 1/3 gefressen
15:00 h: Almo nature Hühnerbrust (70 g) - aufgefressen
18:00 h: Bozita Rinderhack Gelee (185 g) - 1/4 gefressen
23:00 h: Bozita Rinderhack Gelee (185 g) - knapp 1/2 gefressen
</t>
    </r>
    <r>
      <rPr>
        <b/>
        <sz val="10"/>
        <color indexed="10"/>
        <rFont val="Arial"/>
        <family val="2"/>
      </rPr>
      <t>Futtermenge gefressen insgesamt: ca. 410 g (2 Kater)</t>
    </r>
  </si>
  <si>
    <r>
      <t>Taurin/Vitaminflocken - morgens 6:00 h und abends 18:00 h; 4 Tr. Nachtkerzenöl + 4 Tr. Lachsöl morgens oder abends</t>
    </r>
    <r>
      <rPr>
        <sz val="10"/>
        <rFont val="Arial"/>
        <family val="0"/>
      </rPr>
      <t xml:space="preserve">
6:00/10:00/14:00 h: Bozita Rind (410 g) - ca. 250 g gefressen
17:00 h: Almo nature Hühnerbrust (70 g) - aufgefressen
18:00/23:00 h: Bozita Meereskrebse Gelee (370 g) - ca. 300 g gefr.
</t>
    </r>
    <r>
      <rPr>
        <b/>
        <sz val="10"/>
        <color indexed="10"/>
        <rFont val="Arial"/>
        <family val="2"/>
      </rPr>
      <t>Futtermenge gefressen insgesamt: ca. 620 g (2 Kater)</t>
    </r>
  </si>
  <si>
    <r>
      <t>Taurin/Vitaminflocken - morgens 6:00 h und abends 18:00 h; 4 Tr. Nachtkerzenöl + 4 Tr. Lachsöl morgens oder abends</t>
    </r>
    <r>
      <rPr>
        <sz val="10"/>
        <rFont val="Arial"/>
        <family val="0"/>
      </rPr>
      <t xml:space="preserve">
6:00/10:00/14:00 h: Bozita Rinderhack Gelee (370 g) - ca. 350 g gefr.
16:55 h: Almo nature Hühnerbrust (70 g) - ca. 10 g Rest
18:00/23:00 h: Leonardo Leber (200 g) - ca. 120 gefressen
</t>
    </r>
    <r>
      <rPr>
        <b/>
        <sz val="10"/>
        <color indexed="10"/>
        <rFont val="Arial"/>
        <family val="2"/>
      </rPr>
      <t>Futtermenge gefressen insgesamt: ca. 530 g (2 Kater)</t>
    </r>
  </si>
  <si>
    <t>5:29 h</t>
  </si>
  <si>
    <r>
      <t>Taurin/Vitaminflocken - morgens 6:00 h und abends 18:00 h; 4 Tr. Nachtkerzenöl + 4 Tr. Lachsöl morgens oder abends</t>
    </r>
    <r>
      <rPr>
        <sz val="10"/>
        <rFont val="Arial"/>
        <family val="0"/>
      </rPr>
      <t xml:space="preserve">
6:00/14:00 h: Bozita Hühnchenleber Gelee (370 g) - ca. 150 g gefr.
10:00 h: Miamor Paté Fasan (85 g) - Hälfte gefressen
18:00 h: Bozita Scholle Paté (185 g) - Hälfte gefressen
20:45 h: Almo nature Hühnerbrust (70 g) - aufgefressen
23:00 h: Bozita Scholle Paté (185 g) - kaum angerührt
</t>
    </r>
    <r>
      <rPr>
        <b/>
        <sz val="10"/>
        <color indexed="10"/>
        <rFont val="Arial"/>
        <family val="2"/>
      </rPr>
      <t>Futtermenge gefressen insgesamt: ca. 360 g (2 Kater)</t>
    </r>
  </si>
  <si>
    <r>
      <t>Taurin/Vitaminflocken - morgens 6:00 h und abends 18:00 h; 4 Tr. Nachtkerzenöl + 4 Tr. Lachsöl morgens oder abends</t>
    </r>
    <r>
      <rPr>
        <sz val="10"/>
        <rFont val="Arial"/>
        <family val="0"/>
      </rPr>
      <t xml:space="preserve">
6:00/14:00 h: Bozita Rinderhack Gelee (370 g) - ca. 190 gefressen
10:00 h: Felix Ente + Geflügel Gelee (200 g) - ca. 20 g gefressen
18:00 h: Bozita Scholle Gelee (185 g) - aufgefressen
21:15 h: Almo nature Kalb (70 g) - aufgefressen
21:40 h: Almo nature Hühnerbrust (70 g) - ca. 5 g Rest
23:00 h: Bozita Scholle Gelee (185 g) - ca. 20 g gefressen
</t>
    </r>
    <r>
      <rPr>
        <b/>
        <sz val="10"/>
        <color indexed="10"/>
        <rFont val="Arial"/>
        <family val="2"/>
      </rPr>
      <t>Futtermenge gefressen insgesamt: ca. 550 g (2 Kater)</t>
    </r>
  </si>
  <si>
    <r>
      <t>Taurin/Vitaminflocken - morgens 6:00 h und abends 18:00 h; 4 Tr. Nachtkerzenöl + 4 Tr. Lachsöl morgens oder abends</t>
    </r>
    <r>
      <rPr>
        <sz val="10"/>
        <rFont val="Arial"/>
        <family val="0"/>
      </rPr>
      <t xml:space="preserve">
6:00/10:00/14:00 h: Bozita Hühnchenleber Gelee (370 g) - ca. 270 g gefr.
16:50 h: Almo nature Hühnerschenkel (70 g) - ca. 20 g Rest
18:00/23:00 h: Bozita Schellfisch Gelee (370 g) - ca. 10 g Rest
</t>
    </r>
    <r>
      <rPr>
        <b/>
        <sz val="10"/>
        <color indexed="10"/>
        <rFont val="Arial"/>
        <family val="2"/>
      </rPr>
      <t>Futtermenge gefressen insgesamt: ca. 680 g (2 Kater)</t>
    </r>
  </si>
  <si>
    <r>
      <t>Taurin/Vitaminflocken - morgens 6:00 h und abends 18:00 h; 4 Tr. Nachtkerzenöl + 4 Tr. Lachsöl morgens oder abends</t>
    </r>
    <r>
      <rPr>
        <sz val="10"/>
        <rFont val="Arial"/>
        <family val="0"/>
      </rPr>
      <t xml:space="preserve">
6:00/10:00/14:00 h: Bozita Rinderhack Gelee (370 g) - ca. 360 g gefr.
9:30 h: Almo natur Huhn m. Kürbis (70 g) - aufgefressen
18:00 h: Miamor Lachs (100 g) - aufgefressen
20:00 h: Almo natur Hühnerschenkel (70 g) - ca. 20 g Rest
23:00 h: Miamor Truthahn (100 g) - kaum angerührt
</t>
    </r>
    <r>
      <rPr>
        <b/>
        <sz val="10"/>
        <color indexed="10"/>
        <rFont val="Arial"/>
        <family val="2"/>
      </rPr>
      <t>Futtermenge gefressen insgesamt: ca.  580 g (2 Kater)</t>
    </r>
  </si>
  <si>
    <r>
      <t>Taurin/Vitaminflocken - morgens 6:00 h und abends 18:00 h; 4 Tr. Nachtkerzenöl + 4 Tr. Lachsöl morgens oder abends</t>
    </r>
    <r>
      <rPr>
        <sz val="10"/>
        <rFont val="Arial"/>
        <family val="0"/>
      </rPr>
      <t xml:space="preserve">
6:00/10:00/14:00 h: Bozita Rinderleber Gelee (370 g) - ca. 320 g gefr.
12:00 h: Almo nature Hühnerfilet (70 g) - aufgefressen
18:00 h: Bozita Hühnerleber  Gelee (185 g) - ca. 1/3 Rest
23:00 h: Miamor Putenherz (100 g) - kaum angerührt
</t>
    </r>
    <r>
      <rPr>
        <b/>
        <sz val="10"/>
        <color indexed="10"/>
        <rFont val="Arial"/>
        <family val="2"/>
      </rPr>
      <t>Futtermenge gefressen insgesamt: ca. 510 g (2 Kater)</t>
    </r>
  </si>
  <si>
    <r>
      <t>Taurin/Vitaminflocken - morgens 6:00 h und abends 18:00 h; 4 Tr. Nachtkerzenöl + 4 Tr. Lachsöl morgens oder abends</t>
    </r>
    <r>
      <rPr>
        <sz val="10"/>
        <rFont val="Arial"/>
        <family val="0"/>
      </rPr>
      <t xml:space="preserve">
6:00/10:00/14:00 h: Bozita Rinderhack Gelee (370 g) - ca. 230 g gefressen
17:00 h: Almo nature Hühnerschenkel (70 g) - aufgefressen
18:00 h: Miamor Kalb (100 g) - aufgefressen
23:00 h: Bozita Hühnchenleber (185 g) - kleiner Rest
</t>
    </r>
    <r>
      <rPr>
        <b/>
        <sz val="10"/>
        <color indexed="10"/>
        <rFont val="Arial"/>
        <family val="2"/>
      </rPr>
      <t>Futtermenge gefressen insgesamt: ca. 600 g (2 Kater)</t>
    </r>
  </si>
  <si>
    <r>
      <t>Taurin/Vitaminflocken - morgens 6:00 h und abends 18:00 h; 4 Tr. Nachtkerzenöl + 4 Tr. Lachsöl morgens oder abends</t>
    </r>
    <r>
      <rPr>
        <sz val="10"/>
        <rFont val="Arial"/>
        <family val="0"/>
      </rPr>
      <t xml:space="preserve">
6:00/10:00/14:00 h: Bozita Hühnchenleber Gelee (370 g) - ca. 320 g gefressen
17:10 h: Miamor Pastete Huhn + Käse (85 g) - aufgefressen
18:00 h: Miamor Pute (100 g) - aufgefressen
21:00 h: Almo nature Huhn m. Kürbis (70 g) - aufgefressen
23:00 h: Schmusy Nordic Nature Rinderstückchen (190 g) - 2/3 Rest
</t>
    </r>
    <r>
      <rPr>
        <b/>
        <sz val="10"/>
        <color indexed="10"/>
        <rFont val="Arial"/>
        <family val="2"/>
      </rPr>
      <t>Futtermenge gefressen insgesamt: ca. 635 g (2 Kater)</t>
    </r>
  </si>
  <si>
    <r>
      <t>Taurin/Vitaminflocken - morgens 6:00 h und abends 18:00 h; 4 Tr. Nachtkerzenöl + 4 Tr. Lachsöl morgens oder abends</t>
    </r>
    <r>
      <rPr>
        <sz val="10"/>
        <rFont val="Arial"/>
        <family val="0"/>
      </rPr>
      <t xml:space="preserve">
6:00/10:00/14:00 h: Bozita Rinderhack Gelee (370 g) - ca. 310 g gefressen
18:00 h: Miamor Pastete Lamm / Fasan (je 85 g) - aufgefressen
23:00 h: Almo nature Huhn m. Käse / Hühnerschenkel (je 70 g) - ca. 50 g Rest
</t>
    </r>
    <r>
      <rPr>
        <b/>
        <sz val="10"/>
        <color indexed="10"/>
        <rFont val="Arial"/>
        <family val="2"/>
      </rPr>
      <t>Futtermenge gefressen insgesamt: ca. 565 g (2 Kater)</t>
    </r>
  </si>
  <si>
    <t xml:space="preserve">MPRE vor Futter
sind fit und toben rum
</t>
  </si>
  <si>
    <t>18:24 h</t>
  </si>
  <si>
    <r>
      <t>Taurin/Vitaminflocken - morgens 6:00 h und abends 18:00 h; 4 Tr. Nachtkerzenöl + 4 Tr. Lachsöl morgens oder abends</t>
    </r>
    <r>
      <rPr>
        <sz val="10"/>
        <rFont val="Arial"/>
        <family val="0"/>
      </rPr>
      <t xml:space="preserve">
6:00/10:00/14:00 h: Bozita Rinderleber Gelee (370 g) - ca. 235 g gefr.
6:30 h: Feline Porta 21 Hühnerfleisch pur (90 g) - aufgefressen
18:00/23:00 h: Bozita Hühnchenleber Gelee (370 g) - aufgefressen
</t>
    </r>
    <r>
      <rPr>
        <b/>
        <sz val="10"/>
        <color indexed="10"/>
        <rFont val="Arial"/>
        <family val="2"/>
      </rPr>
      <t>Futtermenge gefressen insgesamt: ca. 695 g (2 Kater)</t>
    </r>
  </si>
  <si>
    <r>
      <t>Taurin/Vitaminflocken - morgens 6:00 h und abends 18:00 h; 4 Tr. Nachtkerzenöl + 4 Tr. Lachsöl morgens oder abends</t>
    </r>
    <r>
      <rPr>
        <sz val="10"/>
        <rFont val="Arial"/>
        <family val="0"/>
      </rPr>
      <t xml:space="preserve">
6:00 h: KEIN FUTTER wegen TIERARZT
8:00 h/9:00 h: Almo nature Lachs m. Huhn / Hühnerbrust (je 70 g) - aufgefressen
10:00/14:00 h: Bozita Pute Paté (360 g) - knapp die Hälfte gefressen
18:00/23:00 h: Bozita Flussbarsch Gelee (370 g) - etwas mehr als die Hälfte gefressen
</t>
    </r>
    <r>
      <rPr>
        <b/>
        <sz val="10"/>
        <color indexed="10"/>
        <rFont val="Arial"/>
        <family val="2"/>
      </rPr>
      <t>Futtermenge gefressen insgesamt: ca. 510 g (2 Kater)</t>
    </r>
  </si>
  <si>
    <t xml:space="preserve">toben schon wieder am frühen Morgen herum
sind heute etwas mäkelige Fresser - irgendwie schmeckt heute gar nichts wirklich richtig gut!
</t>
  </si>
  <si>
    <r>
      <t>Taurin (je 500 mg) + Vitaminflocken - morgens 6:00 h und abends 18:00 h</t>
    </r>
    <r>
      <rPr>
        <sz val="10"/>
        <rFont val="Arial"/>
        <family val="0"/>
      </rPr>
      <t xml:space="preserve">
6:00 h: Bozita Hühnchenleber Gelee (185 g) - aufgefressen
6:35 h: Almo nature Pazifikthunfisch (70 g) - aufgefressen
10:00 h: Miamor Geflügel (100 g) - 3/4 aufgefressen
14:00 h: Bozita Hähnchenleber Gelee (185 g) - nicht viel davon gefressen
15:10 h: Feline Porta 21 weißer Thunfisch (90 g) - 3/4 gefressen
15:30 h: getrockneter Fleischmix (20 g) - 5 g Rest
18:00 h: Bozita Flussbarsch Gelee (185 g) </t>
    </r>
    <r>
      <rPr>
        <sz val="10"/>
        <color indexed="17"/>
        <rFont val="Arial"/>
        <family val="2"/>
      </rPr>
      <t xml:space="preserve">+ 4 Tropfen Nachtkerzenöl </t>
    </r>
    <r>
      <rPr>
        <sz val="10"/>
        <rFont val="Arial"/>
        <family val="2"/>
      </rPr>
      <t>- Hälfte gefressen</t>
    </r>
    <r>
      <rPr>
        <sz val="10"/>
        <rFont val="Arial"/>
        <family val="0"/>
      </rPr>
      <t xml:space="preserve">
23:00 h: Bozita Flussbarsch Gelee (185 g) - 1/4 gefressen
</t>
    </r>
    <r>
      <rPr>
        <b/>
        <sz val="10"/>
        <color indexed="10"/>
        <rFont val="Arial"/>
        <family val="2"/>
      </rPr>
      <t>Futtermenge gefressen insgesamt: ca. 545 g (2 Kater)</t>
    </r>
  </si>
  <si>
    <t>06:18 h</t>
  </si>
  <si>
    <r>
      <t>Taurin (je 500 mg) + Vitaminflocken - morgens 6:00 h und abends 18:00 h</t>
    </r>
    <r>
      <rPr>
        <sz val="10"/>
        <rFont val="Arial"/>
        <family val="0"/>
      </rPr>
      <t xml:space="preserve">
6:00 h: Bozita Rind (200 g) - Hälfte gefressen
10:00 h: Schmusy Nordic Nature Kalbsbäckchen (190 g) - nicht angerührt
14:00 h: Bozita Rind (200 g) - nicht angerührt
15:00 h: Miamor Pastete Lamm (85 g) - Hälfte gefressen
17:00 h: Almo nature Huhn m. Calamaris - sofort aufgefressen
18:00 h: Bozita Meereskrebse Gelee (185 g) - Hälfte gefressen
18:00 h: Trockenfleischmix (ca. 20 g) - gefressen
18:30 h: Miamor Pastete Huhn m. Käse (85 g) m. 1/2 Teel. Fortain - 1/3 gefressen
22:00 h: Trockenfleischmix (ca. 15 g) - gefressen
23:00 h: Bozita Meereskrebse Gelee (185 g) - ca. 1/3 gefressen
</t>
    </r>
    <r>
      <rPr>
        <b/>
        <sz val="10"/>
        <color indexed="10"/>
        <rFont val="Arial"/>
        <family val="2"/>
      </rPr>
      <t>Futtermenge gefressen insgesamt: ca. 430 g (2 Kater)</t>
    </r>
  </si>
  <si>
    <r>
      <t>Taurin (je 500 mg) + Vitaminflocken - morgens 6:00 h und abends 18:00 h</t>
    </r>
    <r>
      <rPr>
        <sz val="10"/>
        <rFont val="Arial"/>
        <family val="0"/>
      </rPr>
      <t xml:space="preserve">
6:00 h: Bozita Rinderhack Gelee (185 g) - ca. 20 g Rest
10:00 h: Bozita Lachs (200 g) - fast nicht angerührt
14:00 h: Bozita Rinderhack Gelee (185 g) - 1/3 Rest
16:30 h: Almo nature Lachs (70 g) - ca. 10 g Rest
18:00 h: Bozita Hering Paté (180 g) - Hälfte gefressen
19:00 h: Trockenfleischmix (15 g) - aufgefressen
23:00 h: Bozita Hering Paté (180 g) - kaum angerührt
</t>
    </r>
    <r>
      <rPr>
        <b/>
        <sz val="10"/>
        <color indexed="10"/>
        <rFont val="Arial"/>
        <family val="2"/>
      </rPr>
      <t>Futtermenge gefressen insgesamt: ca. 470 g (2 Kater)</t>
    </r>
  </si>
  <si>
    <r>
      <t>Taurin (je 500 mg) + Vitaminflocken - morgens 6:00 h und abends 18:00 h</t>
    </r>
    <r>
      <rPr>
        <sz val="10"/>
        <rFont val="Arial"/>
        <family val="0"/>
      </rPr>
      <t xml:space="preserve">
6:00 h: Bozita Rinderleber Gelee (185 g) - ca. 20 g Rest
10:00 h: Miamor Geflügel (100 g) - ca. 10 g Rest
14:00 h: Bozita Rinderleber Gelee (185 g) - Hälfte gefressen
16:15 h: Almo nature Atlantikthunfisch (70 g) - aufgefressen
18:00 h: Bozita Schellfisch Gelee (185 g) - Hälfte aufgefressen
23:00 h: Bozita Schellfisch Gelee (185 g) - 1/4 gefressen
</t>
    </r>
    <r>
      <rPr>
        <b/>
        <sz val="10"/>
        <color indexed="10"/>
        <rFont val="Arial"/>
        <family val="2"/>
      </rPr>
      <t>Futtermenge gefressen insgesamt: ca. 550 g (2 Kater)</t>
    </r>
  </si>
  <si>
    <t>20:40 h</t>
  </si>
  <si>
    <t>MPRE vor Futter (heute gab es 1 Stunde später Fütterchen; fanden die beiden nicht wirklich toll und haben so lange rumgejammert, bis ich endlich aufgestanden bin)
Ronny war heute früh schneller am Futter und Söckchen will jetzt nicht fressen; frisst heute früh nur Gras
hat sich zum Glück auch zum Futter fressen entschieden :-O)</t>
  </si>
  <si>
    <r>
      <t>Taurin/Vitaminflocken - morgens 6:00 h und abends 18:00 h; 4 Tr. Nachtkerzenöl + 4 Tr. Lachsöl morgens oder abends</t>
    </r>
    <r>
      <rPr>
        <sz val="10"/>
        <rFont val="Arial"/>
        <family val="0"/>
      </rPr>
      <t xml:space="preserve">
6:00/10:00/14:00 h: Bozita Rinderhack Gelee (370 g) - ca. 215 g gefr.
8:00 h: Almo nature Huhn m. Kürbis (70 g) - aufgefressen
18:00/23:00 h: Bozita Rinderleber Gelee (370 g) - ca. 300 g gefr.
</t>
    </r>
    <r>
      <rPr>
        <b/>
        <sz val="10"/>
        <color indexed="10"/>
        <rFont val="Arial"/>
        <family val="2"/>
      </rPr>
      <t>Futtermenge gefressen insgesamt: ca. 585 g (2 Kater)</t>
    </r>
  </si>
  <si>
    <r>
      <t>Taurin (je 500 mg) + Vitaminflocken - morgens 6:00 h und abends 18:00 h</t>
    </r>
    <r>
      <rPr>
        <sz val="10"/>
        <rFont val="Arial"/>
        <family val="0"/>
      </rPr>
      <t xml:space="preserve">
6:00 h: Bozita Hühnchenleber Gelee (185 g) - ca. 15 g Rest
10:00 h: Almo nature Forelle u. Thunfisch (140 g) - kaum angerührt
14:00 h: Bozita Hühnchenleber Gelee (185 g) - Hälfte gefressen
16:30 h: Miamor Rind (100 g) - aufgefressen
18:00 h: Bozita Rentier Paté (180 g) - ca. 20 g Rest
23:00 h: Bozita Rentier Paté (180 g) - kaum angerührt
</t>
    </r>
    <r>
      <rPr>
        <b/>
        <sz val="10"/>
        <color indexed="10"/>
        <rFont val="Arial"/>
        <family val="2"/>
      </rPr>
      <t>Futtermenge gefressen insgesamt: ca. 540 g (2 Kater)</t>
    </r>
  </si>
  <si>
    <r>
      <t>Taurin (je 500 mg) + Vitaminflocken - morgens 6:00 h und abends 18:00 h</t>
    </r>
    <r>
      <rPr>
        <sz val="10"/>
        <rFont val="Arial"/>
        <family val="0"/>
      </rPr>
      <t xml:space="preserve">
6:00 h: Bozita Rinderhack Gelee (185 g) - Hälfte aufgefressen
10:00 h: Animonda v. F. Lamm (100 g) - 1/4 gefressen
14:00 h: Bozita Rinderhack Gelee (185 g) - 1/3 gefressen
16:00 h: Almo nature Thunfisch m. Jungsardinen (70 g) - aufgefressen
18:00 h: Bozita Rinderleber Gelee (185 g) - 1/4 Rest
23:00 h: Bozita Rinderleber Gelee (185 g) - Hälfte aufgefressen
</t>
    </r>
    <r>
      <rPr>
        <b/>
        <sz val="10"/>
        <color indexed="10"/>
        <rFont val="Arial"/>
        <family val="2"/>
      </rPr>
      <t>Futtermenge gefressen insgesamt: ca. 465 g (2 Kater)</t>
    </r>
  </si>
  <si>
    <t>17:54 h</t>
  </si>
  <si>
    <t>ca. 11:00 h</t>
  </si>
  <si>
    <t>epileptischer Krampfanfall (durch Nachtkerzenöl ausgelöst?)</t>
  </si>
  <si>
    <r>
      <t>Taurin (je 500 mg) + Vitaminflocken - morgens 6:00 h und abends 18:00 h</t>
    </r>
    <r>
      <rPr>
        <sz val="10"/>
        <rFont val="Arial"/>
        <family val="0"/>
      </rPr>
      <t xml:space="preserve">
6:00 h: Bozita Pute Paté (180 g) - Hälfte gefressen
10:00 h: Animonda v. F. Rind (100 g) - Hälfte gefressen
13:00 h: Miamor Huhn (100 g) - aufgefressen
14:00 h: Bozita Pute Paté (180 g) - ein klein wenig gefressen
16:00 h: Animonda v. F. Pute + Ente (100 g) - aufgefressen
18:00 h: Bozita Schellfisch Gelee (185 g) - Hälfte aufgefressen
23:00 h: Bozita Schellfisch Gelee (185 g) - Hälfte aufgefressen
</t>
    </r>
    <r>
      <rPr>
        <b/>
        <sz val="10"/>
        <color indexed="10"/>
        <rFont val="Arial"/>
        <family val="2"/>
      </rPr>
      <t>Futtermenge gefressen insgesamt: ca. 535 g (2 Kater)</t>
    </r>
  </si>
  <si>
    <r>
      <t>Taurin (je 500 mg) + Vitaminflocken - morgens 6:00 h und abends 18:00 h</t>
    </r>
    <r>
      <rPr>
        <sz val="10"/>
        <rFont val="Arial"/>
        <family val="0"/>
      </rPr>
      <t xml:space="preserve">
6:00 h: Schmusy Nordic Nature Putenfrikasse (190 g) - kaum angerührt
10:00 h: Animnda Geflügel (85 g) - kleiner Rest
11:30 h: Miamor Pastete Kaninchen (85 g) - kleiner Rest
14:00 h: Miamor Pastete Rind (100 g) - 3/4 Rest
18:00 h: Bozita Hühnchen (200 g) - Hälfte gefressen
22:30 h: Almo nature Huhn mit Calamaris (70 g) - aufgefressen
23:00 h: Bozita Hühnchen (200 g) - kaum angerührt
</t>
    </r>
    <r>
      <rPr>
        <b/>
        <sz val="10"/>
        <color indexed="10"/>
        <rFont val="Arial"/>
        <family val="2"/>
      </rPr>
      <t>Futtermenge gefressen insgesamt: ca. 375 g (2 Kater)</t>
    </r>
  </si>
  <si>
    <r>
      <t>Taurin (je 500 mg) + Vitaminflocken - morgens 6:00 h und abends 18:00 h</t>
    </r>
    <r>
      <rPr>
        <sz val="10"/>
        <rFont val="Arial"/>
        <family val="0"/>
      </rPr>
      <t xml:space="preserve">
6:00 h: Bozita Hühnchenleber Gelee (185 g) - kleiner Rest
10:00 h: Almo nature Huhn mit Lachs (70 g) - kleiner Rest
14:00 h: Bozita Hühnchenleber Gelee (185 g) - 3/4 Rest
15:00 h: Miamor (100 g) - aufgefressen
18:00 h: Bozita Pute Paté (180 g) - Hälfte Rest
23:00 h: Bozita Pute Paté (180 g) - fast nichts davon gefressen
</t>
    </r>
    <r>
      <rPr>
        <b/>
        <sz val="10"/>
        <color indexed="10"/>
        <rFont val="Arial"/>
        <family val="2"/>
      </rPr>
      <t>Futtermenge gefressen insgesamt: ca. 490 g (2 Kater)</t>
    </r>
  </si>
  <si>
    <r>
      <t>Taurin (je 500 mg) + Vitaminflocken - morgens 6:00 h und abends 18:00 h</t>
    </r>
    <r>
      <rPr>
        <sz val="10"/>
        <rFont val="Arial"/>
        <family val="0"/>
      </rPr>
      <t xml:space="preserve">
6:00 h: Bozita Rinderleber Gelee (185 g) - 3/4 aufgefressen
10:00 h: Miamor Pastete Kaninchen (85 g) - aufgefressen
13:00 h: Almo nature Huhn mit Lachs (70 g) - sofort aufgefressen
14:00 h: Bozita Rinderleber Gelee (185 g) - Hälfte Rest
18:00 h: Bozita Flussbarsch Gelee (185 g) - aufgefressen
23:00 h: Bozita Flussbarsch Gelee (185 g) - Hälfte gefressen
</t>
    </r>
    <r>
      <rPr>
        <b/>
        <sz val="10"/>
        <color indexed="10"/>
        <rFont val="Arial"/>
        <family val="2"/>
      </rPr>
      <t>Futtermenge gefressen insgesamt: ca. 660 g (2 Kater)</t>
    </r>
  </si>
  <si>
    <t>18.08. - 24.08.2008</t>
  </si>
  <si>
    <t>Ø Werte September</t>
  </si>
  <si>
    <r>
      <t>Taurin (je 500 mg) + Vitaminflocken - morgens 6:00 h und abends 18:00 h</t>
    </r>
    <r>
      <rPr>
        <sz val="10"/>
        <rFont val="Arial"/>
        <family val="0"/>
      </rPr>
      <t xml:space="preserve">
6:00 h: Bozita Hühnchenleber Gelee (185 g) - 1/4 Rest
10:00 h: Miamor Pastete Geflügel + Leber (85 g) - ca. 5 g Rest
14:00 h: Bozita Hühnchenleber Gelee (185 g) - ca. 10 g Rest
18:00 h: Bozita Rentier Paté (180 g) - Hälfte Rest
23:00 h: Bozita Rentier Paté (180 g) - 3/4 Rest
</t>
    </r>
    <r>
      <rPr>
        <b/>
        <sz val="10"/>
        <color indexed="10"/>
        <rFont val="Arial"/>
        <family val="2"/>
      </rPr>
      <t>Futtermenge gefressen insgesamt: ca. 530 g (2 Kater)</t>
    </r>
  </si>
  <si>
    <t>Ø Werte Juni</t>
  </si>
  <si>
    <t>Ø Werte Juli</t>
  </si>
  <si>
    <t>Ø Werte August</t>
  </si>
  <si>
    <t>fit und haben Hunger; heute früh schon ganz schnell die 6:00 h-Mahlzeit (die es erst um 7:00 h gab) aufgefressen; Miamor nachgefüttert
sind supergut drauf und wollen spielen
toben spielend durch die Gegend :-O)</t>
  </si>
  <si>
    <r>
      <t>Taurin (je 500 mg) + Vitaminflocken - morgens 6:00 h und abends 18:00 h</t>
    </r>
    <r>
      <rPr>
        <sz val="10"/>
        <rFont val="Arial"/>
        <family val="0"/>
      </rPr>
      <t xml:space="preserve">
6:00 h: Bozita Flussbarsch Gelee (185 g) - Hälfte gefressen; Futter dann ersetzt durch Miamor Pastete Fasan (85 g) - Hälfte weg
10:00 h: Bozita Rinderleber Gelee (185 g) - ca. 1/4 gefressen
14:00 h: Bozita Rinderleber Gelee (185 g) - ca. 20 g Rest
18:00 h: Bozita Rinderhack Gelee (185 g) - ca. 10 g Rest
23:00 h: Bozita Rinderhack Gelee (185 g) - ca. 10 g Rest
</t>
    </r>
    <r>
      <rPr>
        <b/>
        <sz val="10"/>
        <color indexed="10"/>
        <rFont val="Arial"/>
        <family val="2"/>
      </rPr>
      <t>Futtermenge gefressen insgesamt: ca. 485 g (2 Kater)</t>
    </r>
  </si>
  <si>
    <r>
      <t>Taurin (je 500 mg) + Vitaminflocken - morgens 6:00 h und abends 18:00 h</t>
    </r>
    <r>
      <rPr>
        <sz val="10"/>
        <rFont val="Arial"/>
        <family val="0"/>
      </rPr>
      <t xml:space="preserve">
6:00 h: Bozita Rinderhack Gelee (185 g) - Hälfte Rest
10:00 h: Miamor Pastete Truthahn (85 g) - Hälfte Rest
14:00 h: Bozita Rinderhack Gelee (185 g) - fast nicht angerührt
16:50 h: Bozita Pute Paté (90 g) - fast ganz aufgefressen
18:00 h: Bozita Pute Paté (280 g) - 3/4 aufgefressen
23:00 h: Bozita Rind (200 g) - Hälfte Rest
</t>
    </r>
    <r>
      <rPr>
        <b/>
        <sz val="10"/>
        <color indexed="10"/>
        <rFont val="Arial"/>
        <family val="2"/>
      </rPr>
      <t>Futtermenge gefressen insgesamt: ca. 535 g (2 Kater)</t>
    </r>
  </si>
  <si>
    <t>heute früh hungrig und haben sich sofort auf das neue Fütterchen gestürzt
Jammert heute sehr viel, warum? Keine Ahnung! Sonst aber fit und spielt!
Gefressen wird auch, aber mehr genippt, als sonst!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</si>
</sst>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yy"/>
    <numFmt numFmtId="165" formatCode="0.00000000"/>
    <numFmt numFmtId="166" formatCode="0.0000000"/>
    <numFmt numFmtId="167" formatCode="0.000000"/>
    <numFmt numFmtId="168" formatCode="0.00000"/>
    <numFmt numFmtId="169" formatCode="0.0000"/>
    <numFmt numFmtId="170" formatCode="0.000"/>
    <numFmt numFmtId="171" formatCode="0.0"/>
  </numFmts>
  <fonts count="23">
    <font>
      <sz val="10"/>
      <name val="Arial"/>
      <family val="0"/>
    </font>
    <font>
      <b/>
      <sz val="10"/>
      <name val="Arial"/>
      <family val="2"/>
    </font>
    <font>
      <b/>
      <sz val="7"/>
      <name val="Arial"/>
      <family val="2"/>
    </font>
    <font>
      <sz val="8"/>
      <name val="Arial"/>
      <family val="0"/>
    </font>
    <font>
      <u val="single"/>
      <sz val="10"/>
      <name val="Arial"/>
      <family val="2"/>
    </font>
    <font>
      <sz val="8"/>
      <name val="Tahoma"/>
      <family val="0"/>
    </font>
    <font>
      <b/>
      <sz val="8"/>
      <name val="Tahoma"/>
      <family val="0"/>
    </font>
    <font>
      <b/>
      <sz val="10"/>
      <color indexed="10"/>
      <name val="Arial"/>
      <family val="2"/>
    </font>
    <font>
      <sz val="10"/>
      <color indexed="10"/>
      <name val="Arial"/>
      <family val="2"/>
    </font>
    <font>
      <b/>
      <sz val="9.75"/>
      <name val="Arial"/>
      <family val="0"/>
    </font>
    <font>
      <sz val="8.25"/>
      <name val="Arial"/>
      <family val="0"/>
    </font>
    <font>
      <b/>
      <sz val="9.5"/>
      <name val="Arial"/>
      <family val="0"/>
    </font>
    <font>
      <b/>
      <sz val="9"/>
      <name val="Arial"/>
      <family val="0"/>
    </font>
    <font>
      <b/>
      <sz val="8.75"/>
      <name val="Arial"/>
      <family val="0"/>
    </font>
    <font>
      <sz val="10"/>
      <color indexed="17"/>
      <name val="Arial"/>
      <family val="2"/>
    </font>
    <font>
      <b/>
      <sz val="26"/>
      <color indexed="10"/>
      <name val="Mariah"/>
      <family val="0"/>
    </font>
    <font>
      <sz val="26"/>
      <name val="Ennobled Pet"/>
      <family val="0"/>
    </font>
    <font>
      <b/>
      <sz val="14"/>
      <name val="Mariah"/>
      <family val="0"/>
    </font>
    <font>
      <u val="single"/>
      <sz val="10"/>
      <color indexed="12"/>
      <name val="Arial"/>
      <family val="0"/>
    </font>
    <font>
      <u val="single"/>
      <sz val="10"/>
      <color indexed="36"/>
      <name val="Arial"/>
      <family val="0"/>
    </font>
    <font>
      <b/>
      <sz val="18"/>
      <color indexed="10"/>
      <name val="Wingdings"/>
      <family val="0"/>
    </font>
    <font>
      <b/>
      <sz val="8"/>
      <color indexed="10"/>
      <name val="Arial"/>
      <family val="2"/>
    </font>
    <font>
      <b/>
      <sz val="8"/>
      <name val="Arial"/>
      <family val="2"/>
    </font>
  </fonts>
  <fills count="9">
    <fill>
      <patternFill/>
    </fill>
    <fill>
      <patternFill patternType="gray125"/>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
      <patternFill patternType="solid">
        <fgColor indexed="44"/>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Alignment="1">
      <alignment/>
    </xf>
    <xf numFmtId="0" fontId="0" fillId="0" borderId="0" xfId="0" applyAlignment="1">
      <alignment wrapText="1"/>
    </xf>
    <xf numFmtId="0" fontId="1" fillId="0" borderId="0" xfId="0" applyFont="1" applyAlignment="1">
      <alignment horizontal="center"/>
    </xf>
    <xf numFmtId="0" fontId="0" fillId="0" borderId="1" xfId="0" applyBorder="1" applyAlignment="1">
      <alignment/>
    </xf>
    <xf numFmtId="0" fontId="0" fillId="0" borderId="1" xfId="0" applyBorder="1" applyAlignment="1">
      <alignment wrapText="1"/>
    </xf>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Alignment="1">
      <alignment horizontal="center"/>
    </xf>
    <xf numFmtId="14" fontId="0" fillId="0" borderId="1" xfId="0" applyNumberFormat="1" applyBorder="1"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4" xfId="0" applyBorder="1" applyAlignment="1">
      <alignment horizontal="center" vertical="center"/>
    </xf>
    <xf numFmtId="14" fontId="0" fillId="0" borderId="5" xfId="0" applyNumberFormat="1" applyBorder="1" applyAlignment="1">
      <alignment vertical="center"/>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4" xfId="0" applyBorder="1" applyAlignment="1">
      <alignment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xf>
    <xf numFmtId="1" fontId="0" fillId="0" borderId="5" xfId="0" applyNumberFormat="1" applyBorder="1" applyAlignment="1">
      <alignment horizontal="center"/>
    </xf>
    <xf numFmtId="0" fontId="0" fillId="0" borderId="5" xfId="0" applyBorder="1" applyAlignment="1">
      <alignment horizontal="center"/>
    </xf>
    <xf numFmtId="0" fontId="1" fillId="0" borderId="8" xfId="0" applyFont="1" applyBorder="1" applyAlignment="1">
      <alignment horizontal="center"/>
    </xf>
    <xf numFmtId="0" fontId="0" fillId="5" borderId="1" xfId="0" applyFill="1" applyBorder="1" applyAlignment="1">
      <alignment horizontal="center" vertical="center"/>
    </xf>
    <xf numFmtId="171" fontId="0" fillId="0" borderId="1" xfId="0" applyNumberFormat="1" applyBorder="1" applyAlignment="1">
      <alignment horizontal="center" vertical="center"/>
    </xf>
    <xf numFmtId="2" fontId="0" fillId="0" borderId="1" xfId="0" applyNumberFormat="1" applyBorder="1" applyAlignment="1">
      <alignment horizontal="center" vertical="center"/>
    </xf>
    <xf numFmtId="1" fontId="0" fillId="0" borderId="1" xfId="0" applyNumberFormat="1" applyBorder="1" applyAlignment="1">
      <alignment horizontal="center"/>
    </xf>
    <xf numFmtId="1" fontId="0" fillId="0" borderId="5" xfId="0" applyNumberFormat="1" applyBorder="1" applyAlignment="1" quotePrefix="1">
      <alignment horizontal="center"/>
    </xf>
    <xf numFmtId="1" fontId="0" fillId="0" borderId="0" xfId="0" applyNumberFormat="1" applyAlignment="1">
      <alignment/>
    </xf>
    <xf numFmtId="0" fontId="0" fillId="4" borderId="5" xfId="0" applyFill="1" applyBorder="1" applyAlignment="1">
      <alignment horizontal="center" vertical="center"/>
    </xf>
    <xf numFmtId="0" fontId="0" fillId="5" borderId="5" xfId="0" applyFill="1" applyBorder="1" applyAlignment="1">
      <alignment horizontal="center" vertical="center"/>
    </xf>
    <xf numFmtId="0" fontId="0" fillId="0" borderId="6" xfId="0" applyBorder="1" applyAlignment="1">
      <alignment wrapText="1"/>
    </xf>
    <xf numFmtId="0" fontId="0" fillId="0" borderId="5" xfId="0" applyBorder="1" applyAlignment="1">
      <alignment wrapText="1"/>
    </xf>
    <xf numFmtId="14" fontId="0" fillId="0" borderId="9" xfId="0" applyNumberFormat="1" applyBorder="1" applyAlignment="1">
      <alignment vertical="center"/>
    </xf>
    <xf numFmtId="0" fontId="0" fillId="2" borderId="9" xfId="0" applyFill="1" applyBorder="1" applyAlignment="1">
      <alignment horizontal="center" vertical="center"/>
    </xf>
    <xf numFmtId="0" fontId="0" fillId="0" borderId="9" xfId="0" applyBorder="1" applyAlignment="1">
      <alignment horizontal="center" vertical="center"/>
    </xf>
    <xf numFmtId="0" fontId="0" fillId="3" borderId="9"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wrapText="1"/>
    </xf>
    <xf numFmtId="0" fontId="0" fillId="0" borderId="9" xfId="0" applyBorder="1" applyAlignment="1">
      <alignment wrapText="1"/>
    </xf>
    <xf numFmtId="0" fontId="0" fillId="0" borderId="5" xfId="0" applyBorder="1" applyAlignment="1">
      <alignment/>
    </xf>
    <xf numFmtId="0" fontId="1" fillId="0" borderId="11" xfId="0" applyFont="1" applyBorder="1" applyAlignment="1">
      <alignment horizontal="center"/>
    </xf>
    <xf numFmtId="0" fontId="1" fillId="0" borderId="12" xfId="0" applyFont="1" applyBorder="1" applyAlignment="1">
      <alignment horizontal="center" wrapText="1"/>
    </xf>
    <xf numFmtId="0" fontId="1" fillId="0" borderId="12"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xf>
    <xf numFmtId="0" fontId="0" fillId="3" borderId="5" xfId="0" applyFill="1" applyBorder="1" applyAlignment="1">
      <alignment horizontal="center" vertical="center"/>
    </xf>
    <xf numFmtId="0" fontId="0" fillId="4" borderId="9" xfId="0" applyFill="1" applyBorder="1" applyAlignment="1">
      <alignment horizontal="center" vertical="center"/>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0" borderId="1" xfId="0" applyFill="1" applyBorder="1" applyAlignment="1">
      <alignment horizontal="center" vertical="center"/>
    </xf>
    <xf numFmtId="14" fontId="0" fillId="0" borderId="9" xfId="0" applyNumberFormat="1" applyFont="1" applyBorder="1" applyAlignment="1">
      <alignment vertical="center"/>
    </xf>
    <xf numFmtId="0" fontId="0" fillId="4"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wrapText="1"/>
    </xf>
    <xf numFmtId="0" fontId="0" fillId="3" borderId="9" xfId="0" applyFont="1" applyFill="1" applyBorder="1" applyAlignment="1">
      <alignment horizontal="center" vertical="center"/>
    </xf>
    <xf numFmtId="0" fontId="0" fillId="6" borderId="9" xfId="0" applyFill="1" applyBorder="1" applyAlignment="1">
      <alignment horizontal="center" vertical="center"/>
    </xf>
    <xf numFmtId="0" fontId="0" fillId="5" borderId="9" xfId="0" applyFill="1" applyBorder="1" applyAlignment="1">
      <alignment horizontal="center" vertical="center"/>
    </xf>
    <xf numFmtId="0" fontId="0" fillId="7" borderId="1" xfId="0" applyFill="1" applyBorder="1" applyAlignment="1">
      <alignment horizontal="center" vertical="center"/>
    </xf>
    <xf numFmtId="0" fontId="0" fillId="7"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4" borderId="0" xfId="0" applyFill="1" applyAlignment="1">
      <alignment horizontal="center"/>
    </xf>
    <xf numFmtId="0" fontId="0" fillId="3" borderId="0" xfId="0" applyFill="1" applyAlignment="1">
      <alignment horizontal="center"/>
    </xf>
    <xf numFmtId="0" fontId="0" fillId="2" borderId="0" xfId="0" applyFill="1" applyAlignment="1">
      <alignment horizontal="center"/>
    </xf>
    <xf numFmtId="0" fontId="0" fillId="0" borderId="1" xfId="0" applyBorder="1" applyAlignment="1">
      <alignment horizontal="center" wrapText="1"/>
    </xf>
    <xf numFmtId="0" fontId="0" fillId="7" borderId="5" xfId="0" applyFill="1" applyBorder="1" applyAlignment="1">
      <alignment horizontal="center" vertical="center"/>
    </xf>
    <xf numFmtId="0" fontId="0" fillId="0" borderId="0" xfId="0" applyFill="1" applyAlignment="1">
      <alignment/>
    </xf>
    <xf numFmtId="0" fontId="0" fillId="7" borderId="9" xfId="0" applyFill="1" applyBorder="1" applyAlignment="1">
      <alignment horizontal="center" vertical="center"/>
    </xf>
    <xf numFmtId="0" fontId="0" fillId="0" borderId="9" xfId="0" applyFill="1" applyBorder="1" applyAlignment="1">
      <alignment wrapText="1"/>
    </xf>
    <xf numFmtId="0" fontId="0" fillId="0" borderId="9" xfId="0" applyFill="1" applyBorder="1" applyAlignment="1">
      <alignment horizontal="center" vertical="center"/>
    </xf>
    <xf numFmtId="0" fontId="14" fillId="0" borderId="1" xfId="0" applyFont="1" applyBorder="1" applyAlignment="1">
      <alignment wrapText="1"/>
    </xf>
    <xf numFmtId="0" fontId="14" fillId="0" borderId="5" xfId="0" applyFont="1" applyBorder="1" applyAlignment="1">
      <alignment wrapText="1"/>
    </xf>
    <xf numFmtId="0" fontId="14" fillId="0" borderId="9" xfId="0" applyFont="1" applyBorder="1" applyAlignment="1">
      <alignment wrapText="1"/>
    </xf>
    <xf numFmtId="0" fontId="1" fillId="0" borderId="1" xfId="0" applyFont="1" applyBorder="1" applyAlignment="1">
      <alignment horizontal="center"/>
    </xf>
    <xf numFmtId="14" fontId="0" fillId="0" borderId="1" xfId="0" applyNumberFormat="1" applyBorder="1" applyAlignment="1">
      <alignment/>
    </xf>
    <xf numFmtId="0" fontId="0" fillId="5" borderId="1" xfId="0" applyFill="1" applyBorder="1" applyAlignment="1">
      <alignment horizontal="center"/>
    </xf>
    <xf numFmtId="20" fontId="0" fillId="0" borderId="1" xfId="0" applyNumberFormat="1" applyBorder="1" applyAlignment="1">
      <alignment horizontal="center"/>
    </xf>
    <xf numFmtId="14" fontId="0" fillId="8" borderId="1" xfId="0" applyNumberFormat="1" applyFill="1" applyBorder="1" applyAlignment="1">
      <alignment/>
    </xf>
    <xf numFmtId="0" fontId="0" fillId="8" borderId="1" xfId="0" applyFill="1" applyBorder="1" applyAlignment="1">
      <alignment horizontal="center"/>
    </xf>
    <xf numFmtId="0" fontId="0" fillId="8" borderId="1" xfId="0" applyFill="1" applyBorder="1" applyAlignment="1">
      <alignment/>
    </xf>
    <xf numFmtId="0" fontId="0" fillId="0" borderId="0" xfId="0" applyAlignment="1">
      <alignment horizontal="left"/>
    </xf>
    <xf numFmtId="17" fontId="0" fillId="0" borderId="0" xfId="0" applyNumberFormat="1" applyAlignment="1" quotePrefix="1">
      <alignment horizontal="left"/>
    </xf>
    <xf numFmtId="0" fontId="1" fillId="8" borderId="15" xfId="0" applyFont="1" applyFill="1" applyBorder="1" applyAlignment="1">
      <alignment horizontal="center"/>
    </xf>
    <xf numFmtId="0" fontId="0" fillId="8" borderId="16" xfId="0" applyFill="1" applyBorder="1" applyAlignment="1">
      <alignment horizontal="center"/>
    </xf>
    <xf numFmtId="0" fontId="0" fillId="0" borderId="17" xfId="0" applyBorder="1" applyAlignment="1">
      <alignment horizontal="center"/>
    </xf>
    <xf numFmtId="14" fontId="15" fillId="8" borderId="4" xfId="0" applyNumberFormat="1" applyFont="1" applyFill="1" applyBorder="1" applyAlignment="1">
      <alignment horizontal="center" vertical="center"/>
    </xf>
    <xf numFmtId="0" fontId="16" fillId="8" borderId="18" xfId="0" applyFont="1" applyFill="1" applyBorder="1" applyAlignment="1">
      <alignment horizontal="center"/>
    </xf>
    <xf numFmtId="0" fontId="16" fillId="8" borderId="19" xfId="0" applyFont="1" applyFill="1" applyBorder="1" applyAlignment="1">
      <alignment horizontal="center"/>
    </xf>
    <xf numFmtId="14" fontId="1" fillId="8" borderId="20" xfId="0" applyNumberFormat="1" applyFont="1" applyFill="1" applyBorder="1" applyAlignment="1">
      <alignment horizontal="center" vertical="center"/>
    </xf>
    <xf numFmtId="0" fontId="1" fillId="8" borderId="21" xfId="0" applyFont="1" applyFill="1" applyBorder="1" applyAlignment="1">
      <alignment horizontal="center" vertical="center"/>
    </xf>
    <xf numFmtId="0" fontId="0" fillId="0" borderId="22" xfId="0" applyBorder="1" applyAlignment="1">
      <alignment/>
    </xf>
    <xf numFmtId="14" fontId="1" fillId="8" borderId="4" xfId="0" applyNumberFormat="1" applyFont="1" applyFill="1" applyBorder="1" applyAlignment="1">
      <alignment horizontal="center" vertical="center" wrapText="1"/>
    </xf>
    <xf numFmtId="0" fontId="1" fillId="8" borderId="18" xfId="0" applyFont="1" applyFill="1" applyBorder="1" applyAlignment="1">
      <alignment horizontal="center" wrapText="1"/>
    </xf>
    <xf numFmtId="0" fontId="1" fillId="8" borderId="19" xfId="0" applyFont="1" applyFill="1" applyBorder="1" applyAlignment="1">
      <alignment horizont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8" borderId="26" xfId="0" applyFill="1" applyBorder="1" applyAlignment="1">
      <alignment horizontal="left"/>
    </xf>
    <xf numFmtId="0" fontId="0" fillId="8" borderId="0" xfId="0" applyFill="1" applyAlignment="1">
      <alignment/>
    </xf>
    <xf numFmtId="0" fontId="1" fillId="0" borderId="27" xfId="0" applyFont="1" applyBorder="1" applyAlignment="1">
      <alignment horizontal="center" wrapText="1"/>
    </xf>
    <xf numFmtId="0" fontId="1" fillId="0" borderId="18" xfId="0" applyFont="1" applyBorder="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19.07.2008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2008'!$B$63,'Mai - August 2008'!$D$63,'Mai - August 2008'!$E$63,'Mai - August 2008'!$H$63,'Mai - August 2008'!$J$63,'Mai - August 2008'!$L$63,'Mai - August 2008'!$M$63,'Mai - August 2008'!$O$63,'Mai - August 2008'!$Q$63)</c:f>
              <c:numCache>
                <c:ptCount val="9"/>
                <c:pt idx="0">
                  <c:v>168</c:v>
                </c:pt>
                <c:pt idx="1">
                  <c:v>194</c:v>
                </c:pt>
                <c:pt idx="2">
                  <c:v>241</c:v>
                </c:pt>
                <c:pt idx="3">
                  <c:v>248</c:v>
                </c:pt>
                <c:pt idx="4">
                  <c:v>203</c:v>
                </c:pt>
                <c:pt idx="5">
                  <c:v>129</c:v>
                </c:pt>
                <c:pt idx="6">
                  <c:v>97</c:v>
                </c:pt>
                <c:pt idx="7">
                  <c:v>67</c:v>
                </c:pt>
                <c:pt idx="8">
                  <c:v>59</c:v>
                </c:pt>
              </c:numCache>
            </c:numRef>
          </c:val>
          <c:smooth val="0"/>
        </c:ser>
        <c:marker val="1"/>
        <c:axId val="13671553"/>
        <c:axId val="55935114"/>
      </c:lineChart>
      <c:catAx>
        <c:axId val="13671553"/>
        <c:scaling>
          <c:orientation val="minMax"/>
        </c:scaling>
        <c:axPos val="b"/>
        <c:delete val="0"/>
        <c:numFmt formatCode="General" sourceLinked="1"/>
        <c:majorTickMark val="out"/>
        <c:minorTickMark val="none"/>
        <c:tickLblPos val="nextTo"/>
        <c:crossAx val="55935114"/>
        <c:crosses val="autoZero"/>
        <c:auto val="1"/>
        <c:lblOffset val="100"/>
        <c:noMultiLvlLbl val="0"/>
      </c:catAx>
      <c:valAx>
        <c:axId val="55935114"/>
        <c:scaling>
          <c:orientation val="minMax"/>
          <c:max val="400"/>
        </c:scaling>
        <c:axPos val="l"/>
        <c:majorGridlines/>
        <c:delete val="0"/>
        <c:numFmt formatCode="General" sourceLinked="1"/>
        <c:majorTickMark val="out"/>
        <c:minorTickMark val="none"/>
        <c:tickLblPos val="nextTo"/>
        <c:crossAx val="1367155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13.07.2008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2008'!$B$57,'Mai - August 2008'!$E$57,'Mai - August 2008'!$H$57,'Mai - August 2008'!$J$57,'Mai - August 2008'!$L$57,'Mai - August 2008'!$M$57,'Mai - August 2008'!$P$57,'Mai - August 2008'!$S$57)</c:f>
              <c:numCache>
                <c:ptCount val="8"/>
                <c:pt idx="0">
                  <c:v>199</c:v>
                </c:pt>
                <c:pt idx="1">
                  <c:v>263</c:v>
                </c:pt>
                <c:pt idx="2">
                  <c:v>197</c:v>
                </c:pt>
                <c:pt idx="3">
                  <c:v>172</c:v>
                </c:pt>
                <c:pt idx="4">
                  <c:v>183</c:v>
                </c:pt>
                <c:pt idx="5">
                  <c:v>140</c:v>
                </c:pt>
                <c:pt idx="6">
                  <c:v>53</c:v>
                </c:pt>
                <c:pt idx="7">
                  <c:v>64</c:v>
                </c:pt>
              </c:numCache>
            </c:numRef>
          </c:val>
          <c:smooth val="0"/>
        </c:ser>
        <c:marker val="1"/>
        <c:axId val="14599211"/>
        <c:axId val="64284036"/>
      </c:lineChart>
      <c:catAx>
        <c:axId val="14599211"/>
        <c:scaling>
          <c:orientation val="minMax"/>
        </c:scaling>
        <c:axPos val="b"/>
        <c:delete val="0"/>
        <c:numFmt formatCode="General" sourceLinked="1"/>
        <c:majorTickMark val="out"/>
        <c:minorTickMark val="none"/>
        <c:tickLblPos val="nextTo"/>
        <c:crossAx val="64284036"/>
        <c:crosses val="autoZero"/>
        <c:auto val="1"/>
        <c:lblOffset val="100"/>
        <c:noMultiLvlLbl val="0"/>
      </c:catAx>
      <c:valAx>
        <c:axId val="64284036"/>
        <c:scaling>
          <c:orientation val="minMax"/>
          <c:max val="400"/>
        </c:scaling>
        <c:axPos val="l"/>
        <c:majorGridlines/>
        <c:delete val="0"/>
        <c:numFmt formatCode="General" sourceLinked="1"/>
        <c:majorTickMark val="out"/>
        <c:minorTickMark val="none"/>
        <c:tickLblPos val="nextTo"/>
        <c:crossAx val="1459921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12.07.2008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2008'!$B$56,'Mai - August 2008'!$E$56,'Mai - August 2008'!$H$56,'Mai - August 2008'!$J$56,'Mai - August 2008'!$L$56,'Mai - August 2008'!$M$56,'Mai - August 2008'!$P$56)</c:f>
              <c:numCache>
                <c:ptCount val="7"/>
                <c:pt idx="0">
                  <c:v>241</c:v>
                </c:pt>
                <c:pt idx="1">
                  <c:v>107</c:v>
                </c:pt>
                <c:pt idx="2">
                  <c:v>47</c:v>
                </c:pt>
                <c:pt idx="3">
                  <c:v>73</c:v>
                </c:pt>
                <c:pt idx="4">
                  <c:v>109</c:v>
                </c:pt>
                <c:pt idx="5">
                  <c:v>118</c:v>
                </c:pt>
                <c:pt idx="6">
                  <c:v>129</c:v>
                </c:pt>
              </c:numCache>
            </c:numRef>
          </c:val>
          <c:smooth val="0"/>
        </c:ser>
        <c:marker val="1"/>
        <c:axId val="41685413"/>
        <c:axId val="39624398"/>
      </c:lineChart>
      <c:catAx>
        <c:axId val="41685413"/>
        <c:scaling>
          <c:orientation val="minMax"/>
        </c:scaling>
        <c:axPos val="b"/>
        <c:delete val="0"/>
        <c:numFmt formatCode="General" sourceLinked="1"/>
        <c:majorTickMark val="out"/>
        <c:minorTickMark val="none"/>
        <c:tickLblPos val="nextTo"/>
        <c:crossAx val="39624398"/>
        <c:crosses val="autoZero"/>
        <c:auto val="1"/>
        <c:lblOffset val="100"/>
        <c:noMultiLvlLbl val="0"/>
      </c:catAx>
      <c:valAx>
        <c:axId val="39624398"/>
        <c:scaling>
          <c:orientation val="minMax"/>
          <c:max val="400"/>
        </c:scaling>
        <c:axPos val="l"/>
        <c:majorGridlines/>
        <c:delete val="0"/>
        <c:numFmt formatCode="General" sourceLinked="1"/>
        <c:majorTickMark val="out"/>
        <c:minorTickMark val="none"/>
        <c:tickLblPos val="nextTo"/>
        <c:crossAx val="416854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11.07.2008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2008'!$B$55,'Mai - August 2008'!$H$55,'Mai - August 2008'!$K$55,'Mai - August 2008'!$M$55,'Mai - August 2008'!$Q$55)</c:f>
              <c:numCache>
                <c:ptCount val="5"/>
                <c:pt idx="0">
                  <c:v>328</c:v>
                </c:pt>
                <c:pt idx="1">
                  <c:v>287</c:v>
                </c:pt>
                <c:pt idx="2">
                  <c:v>295</c:v>
                </c:pt>
                <c:pt idx="3">
                  <c:v>289</c:v>
                </c:pt>
                <c:pt idx="4">
                  <c:v>277</c:v>
                </c:pt>
              </c:numCache>
            </c:numRef>
          </c:val>
          <c:smooth val="0"/>
        </c:ser>
        <c:marker val="1"/>
        <c:axId val="21075263"/>
        <c:axId val="55459640"/>
      </c:lineChart>
      <c:catAx>
        <c:axId val="21075263"/>
        <c:scaling>
          <c:orientation val="minMax"/>
        </c:scaling>
        <c:axPos val="b"/>
        <c:delete val="0"/>
        <c:numFmt formatCode="General" sourceLinked="1"/>
        <c:majorTickMark val="out"/>
        <c:minorTickMark val="none"/>
        <c:tickLblPos val="nextTo"/>
        <c:crossAx val="55459640"/>
        <c:crossesAt val="0"/>
        <c:auto val="1"/>
        <c:lblOffset val="100"/>
        <c:noMultiLvlLbl val="0"/>
      </c:catAx>
      <c:valAx>
        <c:axId val="55459640"/>
        <c:scaling>
          <c:orientation val="minMax"/>
          <c:max val="400"/>
          <c:min val="0"/>
        </c:scaling>
        <c:axPos val="l"/>
        <c:majorGridlines/>
        <c:delete val="0"/>
        <c:numFmt formatCode="General" sourceLinked="1"/>
        <c:majorTickMark val="out"/>
        <c:minorTickMark val="none"/>
        <c:tickLblPos val="nextTo"/>
        <c:crossAx val="21075263"/>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10.07.2008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2008'!$B$54,'Mai - August 2008'!$L$54,'Mai - August 2008'!$M$54,'Mai - August 2008'!$Q$54,'Mai - August 2008'!$U$54)</c:f>
              <c:numCache>
                <c:ptCount val="5"/>
                <c:pt idx="0">
                  <c:v>329</c:v>
                </c:pt>
                <c:pt idx="1">
                  <c:v>184</c:v>
                </c:pt>
                <c:pt idx="2">
                  <c:v>241</c:v>
                </c:pt>
                <c:pt idx="3">
                  <c:v>77</c:v>
                </c:pt>
                <c:pt idx="4">
                  <c:v>289</c:v>
                </c:pt>
              </c:numCache>
            </c:numRef>
          </c:val>
          <c:smooth val="0"/>
        </c:ser>
        <c:marker val="1"/>
        <c:axId val="29374713"/>
        <c:axId val="63045826"/>
      </c:lineChart>
      <c:catAx>
        <c:axId val="29374713"/>
        <c:scaling>
          <c:orientation val="minMax"/>
        </c:scaling>
        <c:axPos val="b"/>
        <c:delete val="0"/>
        <c:numFmt formatCode="General" sourceLinked="1"/>
        <c:majorTickMark val="out"/>
        <c:minorTickMark val="none"/>
        <c:tickLblPos val="nextTo"/>
        <c:crossAx val="63045826"/>
        <c:crosses val="autoZero"/>
        <c:auto val="1"/>
        <c:lblOffset val="100"/>
        <c:noMultiLvlLbl val="0"/>
      </c:catAx>
      <c:valAx>
        <c:axId val="63045826"/>
        <c:scaling>
          <c:orientation val="minMax"/>
          <c:max val="400"/>
        </c:scaling>
        <c:axPos val="l"/>
        <c:majorGridlines/>
        <c:delete val="0"/>
        <c:numFmt formatCode="General" sourceLinked="1"/>
        <c:majorTickMark val="out"/>
        <c:minorTickMark val="none"/>
        <c:tickLblPos val="nextTo"/>
        <c:crossAx val="293747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09.07.2008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2008'!$B$53,'Mai - August 2008'!$K$53,'Mai - August 2008'!$M$53,'Mai - August 2008'!$Q$53,'Mai - August 2008'!$S$53)</c:f>
              <c:numCache>
                <c:ptCount val="5"/>
                <c:pt idx="0">
                  <c:v>260</c:v>
                </c:pt>
                <c:pt idx="1">
                  <c:v>99</c:v>
                </c:pt>
                <c:pt idx="2">
                  <c:v>116</c:v>
                </c:pt>
                <c:pt idx="3">
                  <c:v>213</c:v>
                </c:pt>
                <c:pt idx="4">
                  <c:v>276</c:v>
                </c:pt>
              </c:numCache>
            </c:numRef>
          </c:val>
          <c:smooth val="0"/>
        </c:ser>
        <c:marker val="1"/>
        <c:axId val="30541523"/>
        <c:axId val="6438252"/>
      </c:lineChart>
      <c:catAx>
        <c:axId val="30541523"/>
        <c:scaling>
          <c:orientation val="minMax"/>
        </c:scaling>
        <c:axPos val="b"/>
        <c:delete val="0"/>
        <c:numFmt formatCode="General" sourceLinked="1"/>
        <c:majorTickMark val="out"/>
        <c:minorTickMark val="none"/>
        <c:tickLblPos val="nextTo"/>
        <c:crossAx val="6438252"/>
        <c:crosses val="autoZero"/>
        <c:auto val="1"/>
        <c:lblOffset val="100"/>
        <c:noMultiLvlLbl val="0"/>
      </c:catAx>
      <c:valAx>
        <c:axId val="6438252"/>
        <c:scaling>
          <c:orientation val="minMax"/>
          <c:max val="400"/>
        </c:scaling>
        <c:axPos val="l"/>
        <c:majorGridlines/>
        <c:delete val="0"/>
        <c:numFmt formatCode="General" sourceLinked="1"/>
        <c:majorTickMark val="out"/>
        <c:minorTickMark val="none"/>
        <c:tickLblPos val="nextTo"/>
        <c:crossAx val="305415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23.07.2008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2008'!$B$67,'Mai - August 2008'!$H$67,'Mai - August 2008'!$M$67,'Mai - August 2008'!$Q$67)</c:f>
              <c:numCache>
                <c:ptCount val="4"/>
                <c:pt idx="0">
                  <c:v>54</c:v>
                </c:pt>
                <c:pt idx="1">
                  <c:v>46</c:v>
                </c:pt>
                <c:pt idx="2">
                  <c:v>43</c:v>
                </c:pt>
                <c:pt idx="3">
                  <c:v>48</c:v>
                </c:pt>
              </c:numCache>
            </c:numRef>
          </c:val>
          <c:smooth val="0"/>
        </c:ser>
        <c:marker val="1"/>
        <c:axId val="57944269"/>
        <c:axId val="51736374"/>
      </c:lineChart>
      <c:catAx>
        <c:axId val="57944269"/>
        <c:scaling>
          <c:orientation val="minMax"/>
        </c:scaling>
        <c:axPos val="b"/>
        <c:delete val="0"/>
        <c:numFmt formatCode="General" sourceLinked="1"/>
        <c:majorTickMark val="out"/>
        <c:minorTickMark val="none"/>
        <c:tickLblPos val="nextTo"/>
        <c:crossAx val="51736374"/>
        <c:crosses val="autoZero"/>
        <c:auto val="1"/>
        <c:lblOffset val="100"/>
        <c:noMultiLvlLbl val="0"/>
      </c:catAx>
      <c:valAx>
        <c:axId val="51736374"/>
        <c:scaling>
          <c:orientation val="minMax"/>
          <c:max val="400"/>
        </c:scaling>
        <c:axPos val="l"/>
        <c:majorGridlines/>
        <c:delete val="0"/>
        <c:numFmt formatCode="General" sourceLinked="1"/>
        <c:majorTickMark val="out"/>
        <c:minorTickMark val="none"/>
        <c:tickLblPos val="nextTo"/>
        <c:crossAx val="57944269"/>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24.07.2008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2008'!$B$68,'Mai - August 2008'!$G$68,'Mai - August 2008'!$M$68)</c:f>
              <c:numCache>
                <c:ptCount val="3"/>
                <c:pt idx="0">
                  <c:v>44</c:v>
                </c:pt>
                <c:pt idx="1">
                  <c:v>47</c:v>
                </c:pt>
                <c:pt idx="2">
                  <c:v>53</c:v>
                </c:pt>
              </c:numCache>
            </c:numRef>
          </c:val>
          <c:smooth val="0"/>
        </c:ser>
        <c:marker val="1"/>
        <c:axId val="62974183"/>
        <c:axId val="29896736"/>
      </c:lineChart>
      <c:catAx>
        <c:axId val="62974183"/>
        <c:scaling>
          <c:orientation val="minMax"/>
        </c:scaling>
        <c:axPos val="b"/>
        <c:delete val="0"/>
        <c:numFmt formatCode="General" sourceLinked="1"/>
        <c:majorTickMark val="out"/>
        <c:minorTickMark val="none"/>
        <c:tickLblPos val="nextTo"/>
        <c:crossAx val="29896736"/>
        <c:crosses val="autoZero"/>
        <c:auto val="1"/>
        <c:lblOffset val="100"/>
        <c:noMultiLvlLbl val="0"/>
      </c:catAx>
      <c:valAx>
        <c:axId val="29896736"/>
        <c:scaling>
          <c:orientation val="minMax"/>
          <c:max val="400"/>
        </c:scaling>
        <c:axPos val="l"/>
        <c:majorGridlines/>
        <c:delete val="0"/>
        <c:numFmt formatCode="General" sourceLinked="1"/>
        <c:majorTickMark val="out"/>
        <c:minorTickMark val="none"/>
        <c:tickLblPos val="nextTo"/>
        <c:crossAx val="62974183"/>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08.07.2008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2008'!$B$52,'Mai - August 2008'!$H$52,'Mai - August 2008'!$L$52,'Mai - August 2008'!$M$52,'Mai - August 2008'!$S$52)</c:f>
              <c:numCache>
                <c:ptCount val="5"/>
                <c:pt idx="0">
                  <c:v>268</c:v>
                </c:pt>
                <c:pt idx="1">
                  <c:v>239</c:v>
                </c:pt>
                <c:pt idx="2">
                  <c:v>271</c:v>
                </c:pt>
                <c:pt idx="3">
                  <c:v>256</c:v>
                </c:pt>
                <c:pt idx="4">
                  <c:v>241</c:v>
                </c:pt>
              </c:numCache>
            </c:numRef>
          </c:val>
          <c:smooth val="0"/>
        </c:ser>
        <c:marker val="1"/>
        <c:axId val="635169"/>
        <c:axId val="5716522"/>
      </c:lineChart>
      <c:catAx>
        <c:axId val="635169"/>
        <c:scaling>
          <c:orientation val="minMax"/>
        </c:scaling>
        <c:axPos val="b"/>
        <c:delete val="0"/>
        <c:numFmt formatCode="General" sourceLinked="1"/>
        <c:majorTickMark val="out"/>
        <c:minorTickMark val="none"/>
        <c:tickLblPos val="nextTo"/>
        <c:crossAx val="5716522"/>
        <c:crossesAt val="0"/>
        <c:auto val="1"/>
        <c:lblOffset val="100"/>
        <c:noMultiLvlLbl val="0"/>
      </c:catAx>
      <c:valAx>
        <c:axId val="5716522"/>
        <c:scaling>
          <c:orientation val="minMax"/>
          <c:max val="400"/>
          <c:min val="0"/>
        </c:scaling>
        <c:axPos val="l"/>
        <c:majorGridlines/>
        <c:delete val="0"/>
        <c:numFmt formatCode="General" sourceLinked="1"/>
        <c:majorTickMark val="out"/>
        <c:minorTickMark val="none"/>
        <c:tickLblPos val="nextTo"/>
        <c:crossAx val="635169"/>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07.07.2008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2008'!$B$51,'Mai - August 2008'!$L$51,'Mai - August 2008'!$M$51,'Mai - August 2008'!$O$51,'Mai - August 2008'!$Q$51)</c:f>
              <c:numCache>
                <c:ptCount val="5"/>
                <c:pt idx="0">
                  <c:v>254</c:v>
                </c:pt>
                <c:pt idx="1">
                  <c:v>80</c:v>
                </c:pt>
                <c:pt idx="2">
                  <c:v>107</c:v>
                </c:pt>
                <c:pt idx="3">
                  <c:v>115</c:v>
                </c:pt>
                <c:pt idx="4">
                  <c:v>130</c:v>
                </c:pt>
              </c:numCache>
            </c:numRef>
          </c:val>
          <c:smooth val="0"/>
        </c:ser>
        <c:marker val="1"/>
        <c:axId val="51448699"/>
        <c:axId val="60385108"/>
      </c:lineChart>
      <c:catAx>
        <c:axId val="51448699"/>
        <c:scaling>
          <c:orientation val="minMax"/>
        </c:scaling>
        <c:axPos val="b"/>
        <c:delete val="0"/>
        <c:numFmt formatCode="General" sourceLinked="1"/>
        <c:majorTickMark val="out"/>
        <c:minorTickMark val="none"/>
        <c:tickLblPos val="nextTo"/>
        <c:crossAx val="60385108"/>
        <c:crosses val="autoZero"/>
        <c:auto val="1"/>
        <c:lblOffset val="100"/>
        <c:noMultiLvlLbl val="0"/>
      </c:catAx>
      <c:valAx>
        <c:axId val="60385108"/>
        <c:scaling>
          <c:orientation val="minMax"/>
          <c:max val="400"/>
        </c:scaling>
        <c:axPos val="l"/>
        <c:majorGridlines/>
        <c:delete val="0"/>
        <c:numFmt formatCode="General" sourceLinked="1"/>
        <c:majorTickMark val="out"/>
        <c:minorTickMark val="none"/>
        <c:tickLblPos val="nextTo"/>
        <c:crossAx val="5144869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06.07.2008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2008'!$B$50,'Mai - August 2008'!$E$50,'Mai - August 2008'!$H$50,'Mai - August 2008'!$K$50,'Mai - August 2008'!$M$50,'Mai - August 2008'!$P$50)</c:f>
              <c:numCache>
                <c:ptCount val="6"/>
                <c:pt idx="0">
                  <c:v>254</c:v>
                </c:pt>
                <c:pt idx="1">
                  <c:v>285</c:v>
                </c:pt>
                <c:pt idx="2">
                  <c:v>329</c:v>
                </c:pt>
                <c:pt idx="3">
                  <c:v>306</c:v>
                </c:pt>
                <c:pt idx="4">
                  <c:v>301</c:v>
                </c:pt>
                <c:pt idx="5">
                  <c:v>261</c:v>
                </c:pt>
              </c:numCache>
            </c:numRef>
          </c:val>
          <c:smooth val="0"/>
        </c:ser>
        <c:marker val="1"/>
        <c:axId val="6595061"/>
        <c:axId val="59355550"/>
      </c:lineChart>
      <c:catAx>
        <c:axId val="6595061"/>
        <c:scaling>
          <c:orientation val="minMax"/>
        </c:scaling>
        <c:axPos val="b"/>
        <c:delete val="0"/>
        <c:numFmt formatCode="General" sourceLinked="1"/>
        <c:majorTickMark val="out"/>
        <c:minorTickMark val="none"/>
        <c:tickLblPos val="nextTo"/>
        <c:crossAx val="59355550"/>
        <c:crosses val="autoZero"/>
        <c:auto val="1"/>
        <c:lblOffset val="100"/>
        <c:noMultiLvlLbl val="0"/>
      </c:catAx>
      <c:valAx>
        <c:axId val="59355550"/>
        <c:scaling>
          <c:orientation val="minMax"/>
          <c:max val="400"/>
        </c:scaling>
        <c:axPos val="l"/>
        <c:majorGridlines/>
        <c:delete val="0"/>
        <c:numFmt formatCode="General" sourceLinked="1"/>
        <c:majorTickMark val="out"/>
        <c:minorTickMark val="none"/>
        <c:tickLblPos val="nextTo"/>
        <c:crossAx val="659506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20.07.2008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2008'!$B$64,'Mai - August 2008'!$D$64,'Mai - August 2008'!$F$64,'Mai - August 2008'!$H$64,'Mai - August 2008'!$J$64,'Mai - August 2008'!$L$64,'Mai - August 2008'!$M$64,'Mai - August 2008'!$O$64,'Mai - August 2008'!$Q$64)</c:f>
              <c:numCache>
                <c:ptCount val="9"/>
                <c:pt idx="0">
                  <c:v>56</c:v>
                </c:pt>
                <c:pt idx="1">
                  <c:v>63</c:v>
                </c:pt>
                <c:pt idx="2">
                  <c:v>66</c:v>
                </c:pt>
                <c:pt idx="3">
                  <c:v>67</c:v>
                </c:pt>
                <c:pt idx="4">
                  <c:v>60</c:v>
                </c:pt>
                <c:pt idx="5">
                  <c:v>70</c:v>
                </c:pt>
                <c:pt idx="6">
                  <c:v>60</c:v>
                </c:pt>
                <c:pt idx="7">
                  <c:v>58</c:v>
                </c:pt>
                <c:pt idx="8">
                  <c:v>63</c:v>
                </c:pt>
              </c:numCache>
            </c:numRef>
          </c:val>
          <c:smooth val="0"/>
        </c:ser>
        <c:marker val="1"/>
        <c:axId val="33653979"/>
        <c:axId val="34450356"/>
      </c:lineChart>
      <c:catAx>
        <c:axId val="33653979"/>
        <c:scaling>
          <c:orientation val="minMax"/>
        </c:scaling>
        <c:axPos val="b"/>
        <c:delete val="0"/>
        <c:numFmt formatCode="General" sourceLinked="1"/>
        <c:majorTickMark val="out"/>
        <c:minorTickMark val="none"/>
        <c:tickLblPos val="nextTo"/>
        <c:crossAx val="34450356"/>
        <c:crosses val="autoZero"/>
        <c:auto val="1"/>
        <c:lblOffset val="100"/>
        <c:noMultiLvlLbl val="0"/>
      </c:catAx>
      <c:valAx>
        <c:axId val="34450356"/>
        <c:scaling>
          <c:orientation val="minMax"/>
          <c:max val="400"/>
        </c:scaling>
        <c:axPos val="l"/>
        <c:majorGridlines/>
        <c:delete val="0"/>
        <c:numFmt formatCode="General" sourceLinked="1"/>
        <c:majorTickMark val="out"/>
        <c:minorTickMark val="none"/>
        <c:tickLblPos val="nextTo"/>
        <c:crossAx val="33653979"/>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05.07.2008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2008'!$B$49,'Mai - August 2008'!$E$49,'Mai - August 2008'!$H$49,'Mai - August 2008'!$K$49,'Mai - August 2008'!$M$49,'Mai - August 2008'!$P$49)</c:f>
              <c:numCache>
                <c:ptCount val="6"/>
                <c:pt idx="0">
                  <c:v>296</c:v>
                </c:pt>
                <c:pt idx="1">
                  <c:v>263</c:v>
                </c:pt>
                <c:pt idx="2">
                  <c:v>287</c:v>
                </c:pt>
                <c:pt idx="3">
                  <c:v>230</c:v>
                </c:pt>
                <c:pt idx="4">
                  <c:v>241</c:v>
                </c:pt>
                <c:pt idx="5">
                  <c:v>276</c:v>
                </c:pt>
              </c:numCache>
            </c:numRef>
          </c:val>
          <c:smooth val="0"/>
        </c:ser>
        <c:marker val="1"/>
        <c:axId val="64437903"/>
        <c:axId val="43070216"/>
      </c:lineChart>
      <c:catAx>
        <c:axId val="64437903"/>
        <c:scaling>
          <c:orientation val="minMax"/>
        </c:scaling>
        <c:axPos val="b"/>
        <c:delete val="0"/>
        <c:numFmt formatCode="General" sourceLinked="1"/>
        <c:majorTickMark val="out"/>
        <c:minorTickMark val="none"/>
        <c:tickLblPos val="nextTo"/>
        <c:crossAx val="43070216"/>
        <c:crosses val="autoZero"/>
        <c:auto val="1"/>
        <c:lblOffset val="100"/>
        <c:noMultiLvlLbl val="0"/>
      </c:catAx>
      <c:valAx>
        <c:axId val="43070216"/>
        <c:scaling>
          <c:orientation val="minMax"/>
          <c:max val="400"/>
        </c:scaling>
        <c:axPos val="l"/>
        <c:majorGridlines/>
        <c:delete val="0"/>
        <c:numFmt formatCode="General" sourceLinked="1"/>
        <c:majorTickMark val="out"/>
        <c:minorTickMark val="none"/>
        <c:tickLblPos val="nextTo"/>
        <c:crossAx val="6443790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25.07.2008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2008'!$B$69,'Mai - August 2008'!$M$69)</c:f>
              <c:numCache>
                <c:ptCount val="2"/>
                <c:pt idx="0">
                  <c:v>55</c:v>
                </c:pt>
                <c:pt idx="1">
                  <c:v>47</c:v>
                </c:pt>
              </c:numCache>
            </c:numRef>
          </c:val>
          <c:smooth val="0"/>
        </c:ser>
        <c:marker val="1"/>
        <c:axId val="52087625"/>
        <c:axId val="66135442"/>
      </c:lineChart>
      <c:catAx>
        <c:axId val="52087625"/>
        <c:scaling>
          <c:orientation val="minMax"/>
        </c:scaling>
        <c:axPos val="b"/>
        <c:delete val="0"/>
        <c:numFmt formatCode="General" sourceLinked="1"/>
        <c:majorTickMark val="out"/>
        <c:minorTickMark val="none"/>
        <c:tickLblPos val="nextTo"/>
        <c:crossAx val="66135442"/>
        <c:crossesAt val="0"/>
        <c:auto val="1"/>
        <c:lblOffset val="100"/>
        <c:noMultiLvlLbl val="0"/>
      </c:catAx>
      <c:valAx>
        <c:axId val="66135442"/>
        <c:scaling>
          <c:orientation val="minMax"/>
          <c:max val="400"/>
          <c:min val="0"/>
        </c:scaling>
        <c:axPos val="l"/>
        <c:majorGridlines/>
        <c:delete val="0"/>
        <c:numFmt formatCode="General" sourceLinked="1"/>
        <c:majorTickMark val="out"/>
        <c:minorTickMark val="none"/>
        <c:tickLblPos val="nextTo"/>
        <c:crossAx val="52087625"/>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26.07.2008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2008'!$B$70,'Mai - August 2008'!$M$70)</c:f>
              <c:numCache>
                <c:ptCount val="2"/>
                <c:pt idx="0">
                  <c:v>51</c:v>
                </c:pt>
                <c:pt idx="1">
                  <c:v>46</c:v>
                </c:pt>
              </c:numCache>
            </c:numRef>
          </c:val>
          <c:smooth val="0"/>
        </c:ser>
        <c:marker val="1"/>
        <c:axId val="58348067"/>
        <c:axId val="55370556"/>
      </c:lineChart>
      <c:catAx>
        <c:axId val="58348067"/>
        <c:scaling>
          <c:orientation val="minMax"/>
        </c:scaling>
        <c:axPos val="b"/>
        <c:delete val="0"/>
        <c:numFmt formatCode="General" sourceLinked="1"/>
        <c:majorTickMark val="out"/>
        <c:minorTickMark val="none"/>
        <c:tickLblPos val="nextTo"/>
        <c:crossAx val="55370556"/>
        <c:crossesAt val="0"/>
        <c:auto val="1"/>
        <c:lblOffset val="100"/>
        <c:noMultiLvlLbl val="0"/>
      </c:catAx>
      <c:valAx>
        <c:axId val="55370556"/>
        <c:scaling>
          <c:orientation val="minMax"/>
          <c:max val="400"/>
          <c:min val="0"/>
        </c:scaling>
        <c:axPos val="l"/>
        <c:majorGridlines/>
        <c:delete val="0"/>
        <c:numFmt formatCode="General" sourceLinked="1"/>
        <c:majorTickMark val="out"/>
        <c:minorTickMark val="none"/>
        <c:tickLblPos val="nextTo"/>
        <c:crossAx val="58348067"/>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04.07.2008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2008'!$B$48,'Mai - August 2008'!$L$48,'Mai - August 2008'!$M$48,'Mai - August 2008'!$Q$48)</c:f>
              <c:numCache>
                <c:ptCount val="4"/>
                <c:pt idx="0">
                  <c:v>224</c:v>
                </c:pt>
                <c:pt idx="1">
                  <c:v>300</c:v>
                </c:pt>
                <c:pt idx="2">
                  <c:v>346</c:v>
                </c:pt>
                <c:pt idx="3">
                  <c:v>326</c:v>
                </c:pt>
              </c:numCache>
            </c:numRef>
          </c:val>
          <c:smooth val="0"/>
        </c:ser>
        <c:marker val="1"/>
        <c:axId val="28572957"/>
        <c:axId val="55830022"/>
      </c:lineChart>
      <c:catAx>
        <c:axId val="28572957"/>
        <c:scaling>
          <c:orientation val="minMax"/>
        </c:scaling>
        <c:axPos val="b"/>
        <c:delete val="0"/>
        <c:numFmt formatCode="General" sourceLinked="1"/>
        <c:majorTickMark val="out"/>
        <c:minorTickMark val="none"/>
        <c:tickLblPos val="nextTo"/>
        <c:crossAx val="55830022"/>
        <c:crosses val="autoZero"/>
        <c:auto val="1"/>
        <c:lblOffset val="100"/>
        <c:noMultiLvlLbl val="0"/>
      </c:catAx>
      <c:valAx>
        <c:axId val="55830022"/>
        <c:scaling>
          <c:orientation val="minMax"/>
          <c:max val="400"/>
        </c:scaling>
        <c:axPos val="l"/>
        <c:majorGridlines/>
        <c:delete val="0"/>
        <c:numFmt formatCode="General" sourceLinked="1"/>
        <c:majorTickMark val="out"/>
        <c:minorTickMark val="none"/>
        <c:tickLblPos val="nextTo"/>
        <c:crossAx val="2857295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03.07.2008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2008'!$B$47,'Mai - August 2008'!$L$47,'Mai - August 2008'!$M$47,'Mai - August 2008'!$P$47)</c:f>
              <c:numCache>
                <c:ptCount val="4"/>
                <c:pt idx="0">
                  <c:v>264</c:v>
                </c:pt>
                <c:pt idx="1">
                  <c:v>244</c:v>
                </c:pt>
                <c:pt idx="2">
                  <c:v>273</c:v>
                </c:pt>
                <c:pt idx="3">
                  <c:v>261</c:v>
                </c:pt>
              </c:numCache>
            </c:numRef>
          </c:val>
          <c:smooth val="0"/>
        </c:ser>
        <c:marker val="1"/>
        <c:axId val="32708151"/>
        <c:axId val="25937904"/>
      </c:lineChart>
      <c:catAx>
        <c:axId val="32708151"/>
        <c:scaling>
          <c:orientation val="minMax"/>
        </c:scaling>
        <c:axPos val="b"/>
        <c:delete val="0"/>
        <c:numFmt formatCode="General" sourceLinked="1"/>
        <c:majorTickMark val="out"/>
        <c:minorTickMark val="none"/>
        <c:tickLblPos val="nextTo"/>
        <c:crossAx val="25937904"/>
        <c:crosses val="autoZero"/>
        <c:auto val="1"/>
        <c:lblOffset val="100"/>
        <c:noMultiLvlLbl val="0"/>
      </c:catAx>
      <c:valAx>
        <c:axId val="25937904"/>
        <c:scaling>
          <c:orientation val="minMax"/>
          <c:max val="400"/>
          <c:min val="0"/>
        </c:scaling>
        <c:axPos val="l"/>
        <c:majorGridlines/>
        <c:delete val="0"/>
        <c:numFmt formatCode="General" sourceLinked="1"/>
        <c:majorTickMark val="out"/>
        <c:minorTickMark val="none"/>
        <c:tickLblPos val="nextTo"/>
        <c:crossAx val="32708151"/>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02.07.2008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2008'!$B$46,'Mai - August 2008'!$L$46,'Mai - August 2008'!$M$46,'Mai - August 2008'!$P$46)</c:f>
              <c:numCache>
                <c:ptCount val="4"/>
                <c:pt idx="0">
                  <c:v>324</c:v>
                </c:pt>
                <c:pt idx="1">
                  <c:v>277</c:v>
                </c:pt>
                <c:pt idx="2">
                  <c:v>275</c:v>
                </c:pt>
                <c:pt idx="3">
                  <c:v>277</c:v>
                </c:pt>
              </c:numCache>
            </c:numRef>
          </c:val>
          <c:smooth val="0"/>
        </c:ser>
        <c:marker val="1"/>
        <c:axId val="32114545"/>
        <c:axId val="20595450"/>
      </c:lineChart>
      <c:catAx>
        <c:axId val="32114545"/>
        <c:scaling>
          <c:orientation val="minMax"/>
        </c:scaling>
        <c:axPos val="b"/>
        <c:delete val="0"/>
        <c:numFmt formatCode="General" sourceLinked="1"/>
        <c:majorTickMark val="out"/>
        <c:minorTickMark val="none"/>
        <c:tickLblPos val="nextTo"/>
        <c:crossAx val="20595450"/>
        <c:crossesAt val="0"/>
        <c:auto val="1"/>
        <c:lblOffset val="100"/>
        <c:noMultiLvlLbl val="0"/>
      </c:catAx>
      <c:valAx>
        <c:axId val="20595450"/>
        <c:scaling>
          <c:orientation val="minMax"/>
          <c:max val="400"/>
          <c:min val="0"/>
        </c:scaling>
        <c:axPos val="l"/>
        <c:majorGridlines/>
        <c:delete val="0"/>
        <c:numFmt formatCode="General" sourceLinked="1"/>
        <c:majorTickMark val="out"/>
        <c:minorTickMark val="none"/>
        <c:tickLblPos val="nextTo"/>
        <c:crossAx val="32114545"/>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01.07.2008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2008'!$B$45,'Mai - August 2008'!$L$45,'Mai - August 2008'!$M$45,'Mai - August 2008'!$P$45)</c:f>
              <c:numCache>
                <c:ptCount val="4"/>
                <c:pt idx="0">
                  <c:v>301</c:v>
                </c:pt>
                <c:pt idx="1">
                  <c:v>323</c:v>
                </c:pt>
                <c:pt idx="2">
                  <c:v>309</c:v>
                </c:pt>
                <c:pt idx="3">
                  <c:v>355</c:v>
                </c:pt>
              </c:numCache>
            </c:numRef>
          </c:val>
          <c:smooth val="0"/>
        </c:ser>
        <c:marker val="1"/>
        <c:axId val="51141323"/>
        <c:axId val="57618724"/>
      </c:lineChart>
      <c:catAx>
        <c:axId val="51141323"/>
        <c:scaling>
          <c:orientation val="minMax"/>
        </c:scaling>
        <c:axPos val="b"/>
        <c:delete val="0"/>
        <c:numFmt formatCode="General" sourceLinked="1"/>
        <c:majorTickMark val="out"/>
        <c:minorTickMark val="none"/>
        <c:tickLblPos val="nextTo"/>
        <c:crossAx val="57618724"/>
        <c:crossesAt val="0"/>
        <c:auto val="1"/>
        <c:lblOffset val="100"/>
        <c:noMultiLvlLbl val="0"/>
      </c:catAx>
      <c:valAx>
        <c:axId val="57618724"/>
        <c:scaling>
          <c:orientation val="minMax"/>
          <c:max val="400"/>
          <c:min val="0"/>
        </c:scaling>
        <c:axPos val="l"/>
        <c:majorGridlines/>
        <c:delete val="0"/>
        <c:numFmt formatCode="General" sourceLinked="1"/>
        <c:majorTickMark val="out"/>
        <c:minorTickMark val="none"/>
        <c:tickLblPos val="nextTo"/>
        <c:crossAx val="51141323"/>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30.06.2008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2008'!$B$44,'Mai - August 2008'!$E$44,'Mai - August 2008'!$H$44,'Mai - August 2008'!$K$44,'Mai - August 2008'!$M$44,'Mai - August 2008'!$O$44,'Mai - August 2008'!$Q$44)</c:f>
              <c:numCache>
                <c:ptCount val="7"/>
                <c:pt idx="0">
                  <c:v>214</c:v>
                </c:pt>
                <c:pt idx="1">
                  <c:v>225</c:v>
                </c:pt>
                <c:pt idx="2">
                  <c:v>171</c:v>
                </c:pt>
                <c:pt idx="3">
                  <c:v>182</c:v>
                </c:pt>
                <c:pt idx="4">
                  <c:v>202</c:v>
                </c:pt>
                <c:pt idx="5">
                  <c:v>263</c:v>
                </c:pt>
                <c:pt idx="6">
                  <c:v>278</c:v>
                </c:pt>
              </c:numCache>
            </c:numRef>
          </c:val>
          <c:smooth val="0"/>
        </c:ser>
        <c:marker val="1"/>
        <c:axId val="48806469"/>
        <c:axId val="36605038"/>
      </c:lineChart>
      <c:catAx>
        <c:axId val="48806469"/>
        <c:scaling>
          <c:orientation val="minMax"/>
        </c:scaling>
        <c:axPos val="b"/>
        <c:delete val="0"/>
        <c:numFmt formatCode="General" sourceLinked="1"/>
        <c:majorTickMark val="out"/>
        <c:minorTickMark val="none"/>
        <c:tickLblPos val="nextTo"/>
        <c:crossAx val="36605038"/>
        <c:crosses val="autoZero"/>
        <c:auto val="1"/>
        <c:lblOffset val="100"/>
        <c:noMultiLvlLbl val="0"/>
      </c:catAx>
      <c:valAx>
        <c:axId val="36605038"/>
        <c:scaling>
          <c:orientation val="minMax"/>
          <c:max val="400"/>
        </c:scaling>
        <c:axPos val="l"/>
        <c:majorGridlines/>
        <c:delete val="0"/>
        <c:numFmt formatCode="General" sourceLinked="1"/>
        <c:majorTickMark val="out"/>
        <c:minorTickMark val="none"/>
        <c:tickLblPos val="nextTo"/>
        <c:crossAx val="4880646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29.06.2008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2008'!$B$43,'Mai - August 2008'!$E$43,'Mai - August 2008'!$H$43,'Mai - August 2008'!$K$43,'Mai - August 2008'!$M$43,'Mai - August 2008'!$O$43,'Mai - August 2008'!$Q$43)</c:f>
              <c:numCache>
                <c:ptCount val="7"/>
                <c:pt idx="0">
                  <c:v>302</c:v>
                </c:pt>
                <c:pt idx="1">
                  <c:v>301</c:v>
                </c:pt>
                <c:pt idx="2">
                  <c:v>307</c:v>
                </c:pt>
                <c:pt idx="3">
                  <c:v>321</c:v>
                </c:pt>
                <c:pt idx="4">
                  <c:v>303</c:v>
                </c:pt>
                <c:pt idx="5">
                  <c:v>247</c:v>
                </c:pt>
                <c:pt idx="6">
                  <c:v>228</c:v>
                </c:pt>
              </c:numCache>
            </c:numRef>
          </c:val>
          <c:smooth val="0"/>
        </c:ser>
        <c:marker val="1"/>
        <c:axId val="61009887"/>
        <c:axId val="12218072"/>
      </c:lineChart>
      <c:catAx>
        <c:axId val="61009887"/>
        <c:scaling>
          <c:orientation val="minMax"/>
        </c:scaling>
        <c:axPos val="b"/>
        <c:delete val="0"/>
        <c:numFmt formatCode="General" sourceLinked="1"/>
        <c:majorTickMark val="out"/>
        <c:minorTickMark val="none"/>
        <c:tickLblPos val="nextTo"/>
        <c:crossAx val="12218072"/>
        <c:crosses val="autoZero"/>
        <c:auto val="1"/>
        <c:lblOffset val="100"/>
        <c:noMultiLvlLbl val="0"/>
      </c:catAx>
      <c:valAx>
        <c:axId val="12218072"/>
        <c:scaling>
          <c:orientation val="minMax"/>
          <c:max val="400"/>
        </c:scaling>
        <c:axPos val="l"/>
        <c:majorGridlines/>
        <c:delete val="0"/>
        <c:numFmt formatCode="General" sourceLinked="1"/>
        <c:majorTickMark val="out"/>
        <c:minorTickMark val="none"/>
        <c:tickLblPos val="nextTo"/>
        <c:crossAx val="6100988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28.06.2008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2008'!$B$42,'Mai - August 2008'!$E$42,'Mai - August 2008'!$H$42,'Mai - August 2008'!$K$42,'Mai - August 2008'!$M$42,'Mai - August 2008'!$Q$42)</c:f>
              <c:numCache>
                <c:ptCount val="6"/>
                <c:pt idx="0">
                  <c:v>259</c:v>
                </c:pt>
                <c:pt idx="1">
                  <c:v>271</c:v>
                </c:pt>
                <c:pt idx="2">
                  <c:v>264</c:v>
                </c:pt>
                <c:pt idx="3">
                  <c:v>269</c:v>
                </c:pt>
                <c:pt idx="4">
                  <c:v>232</c:v>
                </c:pt>
                <c:pt idx="5">
                  <c:v>258</c:v>
                </c:pt>
              </c:numCache>
            </c:numRef>
          </c:val>
          <c:smooth val="0"/>
        </c:ser>
        <c:marker val="1"/>
        <c:axId val="42853785"/>
        <c:axId val="50139746"/>
      </c:lineChart>
      <c:catAx>
        <c:axId val="42853785"/>
        <c:scaling>
          <c:orientation val="minMax"/>
        </c:scaling>
        <c:axPos val="b"/>
        <c:delete val="0"/>
        <c:numFmt formatCode="General" sourceLinked="1"/>
        <c:majorTickMark val="out"/>
        <c:minorTickMark val="none"/>
        <c:tickLblPos val="nextTo"/>
        <c:crossAx val="50139746"/>
        <c:crossesAt val="0"/>
        <c:auto val="1"/>
        <c:lblOffset val="100"/>
        <c:noMultiLvlLbl val="0"/>
      </c:catAx>
      <c:valAx>
        <c:axId val="50139746"/>
        <c:scaling>
          <c:orientation val="minMax"/>
          <c:max val="400"/>
          <c:min val="0"/>
        </c:scaling>
        <c:axPos val="l"/>
        <c:majorGridlines/>
        <c:delete val="0"/>
        <c:numFmt formatCode="General" sourceLinked="1"/>
        <c:majorTickMark val="out"/>
        <c:minorTickMark val="none"/>
        <c:tickLblPos val="nextTo"/>
        <c:crossAx val="42853785"/>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21.07.2008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2008'!$B$65,'Mai - August 2008'!$D$65,'Mai - August 2008'!$F$65,'Mai - August 2008'!$H$65,'Mai - August 2008'!$J$65,'Mai - August 2008'!$L$65,'Mai - August 2008'!$M$65,'Mai - August 2008'!$Q$65)</c:f>
              <c:numCache>
                <c:ptCount val="8"/>
                <c:pt idx="0">
                  <c:v>52</c:v>
                </c:pt>
                <c:pt idx="1">
                  <c:v>58</c:v>
                </c:pt>
                <c:pt idx="2">
                  <c:v>59</c:v>
                </c:pt>
                <c:pt idx="3">
                  <c:v>48</c:v>
                </c:pt>
                <c:pt idx="4">
                  <c:v>71</c:v>
                </c:pt>
                <c:pt idx="5">
                  <c:v>69</c:v>
                </c:pt>
                <c:pt idx="6">
                  <c:v>67</c:v>
                </c:pt>
                <c:pt idx="7">
                  <c:v>58</c:v>
                </c:pt>
              </c:numCache>
            </c:numRef>
          </c:val>
          <c:smooth val="0"/>
        </c:ser>
        <c:marker val="1"/>
        <c:axId val="41617749"/>
        <c:axId val="39015422"/>
      </c:lineChart>
      <c:catAx>
        <c:axId val="41617749"/>
        <c:scaling>
          <c:orientation val="minMax"/>
        </c:scaling>
        <c:axPos val="b"/>
        <c:delete val="0"/>
        <c:numFmt formatCode="General" sourceLinked="1"/>
        <c:majorTickMark val="out"/>
        <c:minorTickMark val="none"/>
        <c:tickLblPos val="nextTo"/>
        <c:crossAx val="39015422"/>
        <c:crosses val="autoZero"/>
        <c:auto val="1"/>
        <c:lblOffset val="100"/>
        <c:noMultiLvlLbl val="0"/>
      </c:catAx>
      <c:valAx>
        <c:axId val="39015422"/>
        <c:scaling>
          <c:orientation val="minMax"/>
          <c:max val="400"/>
        </c:scaling>
        <c:axPos val="l"/>
        <c:majorGridlines/>
        <c:delete val="0"/>
        <c:numFmt formatCode="General" sourceLinked="1"/>
        <c:majorTickMark val="out"/>
        <c:minorTickMark val="none"/>
        <c:tickLblPos val="nextTo"/>
        <c:crossAx val="41617749"/>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27.06.2008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2008'!$B$40,'Mai - August 2008'!$L$40,'Mai - August 2008'!$M$40,'Mai - August 2008'!$Q$40)</c:f>
              <c:numCache>
                <c:ptCount val="4"/>
                <c:pt idx="0">
                  <c:v>280</c:v>
                </c:pt>
                <c:pt idx="1">
                  <c:v>260</c:v>
                </c:pt>
                <c:pt idx="2">
                  <c:v>273</c:v>
                </c:pt>
                <c:pt idx="3">
                  <c:v>258</c:v>
                </c:pt>
              </c:numCache>
            </c:numRef>
          </c:val>
          <c:smooth val="0"/>
        </c:ser>
        <c:marker val="1"/>
        <c:axId val="48604531"/>
        <c:axId val="34787596"/>
      </c:lineChart>
      <c:catAx>
        <c:axId val="48604531"/>
        <c:scaling>
          <c:orientation val="minMax"/>
        </c:scaling>
        <c:axPos val="b"/>
        <c:delete val="0"/>
        <c:numFmt formatCode="General" sourceLinked="1"/>
        <c:majorTickMark val="out"/>
        <c:minorTickMark val="none"/>
        <c:tickLblPos val="nextTo"/>
        <c:crossAx val="34787596"/>
        <c:crossesAt val="0"/>
        <c:auto val="1"/>
        <c:lblOffset val="100"/>
        <c:noMultiLvlLbl val="0"/>
      </c:catAx>
      <c:valAx>
        <c:axId val="34787596"/>
        <c:scaling>
          <c:orientation val="minMax"/>
          <c:max val="400"/>
          <c:min val="0"/>
        </c:scaling>
        <c:axPos val="l"/>
        <c:majorGridlines/>
        <c:delete val="0"/>
        <c:numFmt formatCode="General" sourceLinked="1"/>
        <c:majorTickMark val="out"/>
        <c:minorTickMark val="none"/>
        <c:tickLblPos val="nextTo"/>
        <c:crossAx val="48604531"/>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26.06.2008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2008'!$B$39,'Mai - August 2008'!$L$39,'Mai - August 2008'!$M$39,'Mai - August 2008'!$Q$39)</c:f>
              <c:numCache>
                <c:ptCount val="4"/>
                <c:pt idx="0">
                  <c:v>310</c:v>
                </c:pt>
                <c:pt idx="1">
                  <c:v>169</c:v>
                </c:pt>
                <c:pt idx="2">
                  <c:v>234</c:v>
                </c:pt>
                <c:pt idx="3">
                  <c:v>266</c:v>
                </c:pt>
              </c:numCache>
            </c:numRef>
          </c:val>
          <c:smooth val="0"/>
        </c:ser>
        <c:marker val="1"/>
        <c:axId val="44652909"/>
        <c:axId val="66331862"/>
      </c:lineChart>
      <c:catAx>
        <c:axId val="44652909"/>
        <c:scaling>
          <c:orientation val="minMax"/>
        </c:scaling>
        <c:axPos val="b"/>
        <c:delete val="0"/>
        <c:numFmt formatCode="General" sourceLinked="1"/>
        <c:majorTickMark val="out"/>
        <c:minorTickMark val="none"/>
        <c:tickLblPos val="nextTo"/>
        <c:crossAx val="66331862"/>
        <c:crosses val="autoZero"/>
        <c:auto val="1"/>
        <c:lblOffset val="100"/>
        <c:noMultiLvlLbl val="0"/>
      </c:catAx>
      <c:valAx>
        <c:axId val="66331862"/>
        <c:scaling>
          <c:orientation val="minMax"/>
          <c:max val="400"/>
        </c:scaling>
        <c:axPos val="l"/>
        <c:majorGridlines/>
        <c:delete val="0"/>
        <c:numFmt formatCode="General" sourceLinked="1"/>
        <c:majorTickMark val="out"/>
        <c:minorTickMark val="none"/>
        <c:tickLblPos val="nextTo"/>
        <c:crossAx val="4465290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25.06.2008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2008'!$B$38,'Mai - August 2008'!$L$38,'Mai - August 2008'!$M$38,'Mai - August 2008'!$Q$38)</c:f>
              <c:numCache>
                <c:ptCount val="4"/>
                <c:pt idx="0">
                  <c:v>317</c:v>
                </c:pt>
                <c:pt idx="1">
                  <c:v>299</c:v>
                </c:pt>
                <c:pt idx="2">
                  <c:v>371</c:v>
                </c:pt>
                <c:pt idx="3">
                  <c:v>296</c:v>
                </c:pt>
              </c:numCache>
            </c:numRef>
          </c:val>
          <c:smooth val="0"/>
        </c:ser>
        <c:marker val="1"/>
        <c:axId val="60115847"/>
        <c:axId val="4171712"/>
      </c:lineChart>
      <c:catAx>
        <c:axId val="60115847"/>
        <c:scaling>
          <c:orientation val="minMax"/>
        </c:scaling>
        <c:axPos val="b"/>
        <c:delete val="0"/>
        <c:numFmt formatCode="General" sourceLinked="1"/>
        <c:majorTickMark val="out"/>
        <c:minorTickMark val="none"/>
        <c:tickLblPos val="nextTo"/>
        <c:crossAx val="4171712"/>
        <c:crosses val="autoZero"/>
        <c:auto val="1"/>
        <c:lblOffset val="100"/>
        <c:noMultiLvlLbl val="0"/>
      </c:catAx>
      <c:valAx>
        <c:axId val="4171712"/>
        <c:scaling>
          <c:orientation val="minMax"/>
        </c:scaling>
        <c:axPos val="l"/>
        <c:majorGridlines/>
        <c:delete val="0"/>
        <c:numFmt formatCode="General" sourceLinked="1"/>
        <c:majorTickMark val="out"/>
        <c:minorTickMark val="none"/>
        <c:tickLblPos val="nextTo"/>
        <c:crossAx val="601158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24.06.2008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2008'!$B$37,'Mai - August 2008'!$L$37,'Mai - August 2008'!$M$37,'Mai - August 2008'!$Q$37)</c:f>
              <c:numCache>
                <c:ptCount val="4"/>
                <c:pt idx="0">
                  <c:v>260</c:v>
                </c:pt>
                <c:pt idx="1">
                  <c:v>187</c:v>
                </c:pt>
                <c:pt idx="2">
                  <c:v>268</c:v>
                </c:pt>
                <c:pt idx="3">
                  <c:v>290</c:v>
                </c:pt>
              </c:numCache>
            </c:numRef>
          </c:val>
          <c:smooth val="0"/>
        </c:ser>
        <c:marker val="1"/>
        <c:axId val="37545409"/>
        <c:axId val="2364362"/>
      </c:lineChart>
      <c:catAx>
        <c:axId val="37545409"/>
        <c:scaling>
          <c:orientation val="minMax"/>
        </c:scaling>
        <c:axPos val="b"/>
        <c:delete val="0"/>
        <c:numFmt formatCode="General" sourceLinked="1"/>
        <c:majorTickMark val="out"/>
        <c:minorTickMark val="none"/>
        <c:tickLblPos val="nextTo"/>
        <c:crossAx val="2364362"/>
        <c:crosses val="autoZero"/>
        <c:auto val="1"/>
        <c:lblOffset val="100"/>
        <c:noMultiLvlLbl val="0"/>
      </c:catAx>
      <c:valAx>
        <c:axId val="2364362"/>
        <c:scaling>
          <c:orientation val="minMax"/>
          <c:max val="400"/>
        </c:scaling>
        <c:axPos val="l"/>
        <c:majorGridlines/>
        <c:delete val="0"/>
        <c:numFmt formatCode="General" sourceLinked="1"/>
        <c:majorTickMark val="out"/>
        <c:minorTickMark val="none"/>
        <c:tickLblPos val="nextTo"/>
        <c:crossAx val="3754540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23.06.2008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2008'!$B$36,'Mai - August 2008'!$L$36,'Mai - August 2008'!$M$36,'Mai - August 2008'!$Q$36)</c:f>
              <c:numCache>
                <c:ptCount val="4"/>
                <c:pt idx="0">
                  <c:v>205</c:v>
                </c:pt>
                <c:pt idx="1">
                  <c:v>283</c:v>
                </c:pt>
                <c:pt idx="2">
                  <c:v>310</c:v>
                </c:pt>
                <c:pt idx="3">
                  <c:v>210</c:v>
                </c:pt>
              </c:numCache>
            </c:numRef>
          </c:val>
          <c:smooth val="0"/>
        </c:ser>
        <c:marker val="1"/>
        <c:axId val="21279259"/>
        <c:axId val="57295604"/>
      </c:lineChart>
      <c:catAx>
        <c:axId val="21279259"/>
        <c:scaling>
          <c:orientation val="minMax"/>
        </c:scaling>
        <c:axPos val="b"/>
        <c:delete val="0"/>
        <c:numFmt formatCode="General" sourceLinked="1"/>
        <c:majorTickMark val="out"/>
        <c:minorTickMark val="none"/>
        <c:tickLblPos val="nextTo"/>
        <c:crossAx val="57295604"/>
        <c:crosses val="autoZero"/>
        <c:auto val="1"/>
        <c:lblOffset val="100"/>
        <c:noMultiLvlLbl val="0"/>
      </c:catAx>
      <c:valAx>
        <c:axId val="57295604"/>
        <c:scaling>
          <c:orientation val="minMax"/>
          <c:max val="400"/>
        </c:scaling>
        <c:axPos val="l"/>
        <c:majorGridlines/>
        <c:delete val="0"/>
        <c:numFmt formatCode="General" sourceLinked="1"/>
        <c:majorTickMark val="out"/>
        <c:minorTickMark val="none"/>
        <c:tickLblPos val="nextTo"/>
        <c:crossAx val="2127925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22.06.2008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2008'!$B$35,'Mai - August 2008'!$F$35,'Mai - August 2008'!$H$35,'Mai - August 2008'!$J$35,'Mai - August 2008'!$L$35,'Mai - August 2008'!$M$35,'Mai - August 2008'!$Q$35)</c:f>
              <c:numCache>
                <c:ptCount val="7"/>
                <c:pt idx="0">
                  <c:v>298</c:v>
                </c:pt>
                <c:pt idx="1">
                  <c:v>244</c:v>
                </c:pt>
                <c:pt idx="2">
                  <c:v>288</c:v>
                </c:pt>
                <c:pt idx="3">
                  <c:v>287</c:v>
                </c:pt>
                <c:pt idx="4">
                  <c:v>240</c:v>
                </c:pt>
                <c:pt idx="5">
                  <c:v>259</c:v>
                </c:pt>
                <c:pt idx="6">
                  <c:v>221</c:v>
                </c:pt>
              </c:numCache>
            </c:numRef>
          </c:val>
          <c:smooth val="0"/>
        </c:ser>
        <c:marker val="1"/>
        <c:axId val="45898389"/>
        <c:axId val="10432318"/>
      </c:lineChart>
      <c:catAx>
        <c:axId val="45898389"/>
        <c:scaling>
          <c:orientation val="minMax"/>
        </c:scaling>
        <c:axPos val="b"/>
        <c:delete val="0"/>
        <c:numFmt formatCode="General" sourceLinked="1"/>
        <c:majorTickMark val="out"/>
        <c:minorTickMark val="none"/>
        <c:tickLblPos val="nextTo"/>
        <c:crossAx val="10432318"/>
        <c:crosses val="autoZero"/>
        <c:auto val="1"/>
        <c:lblOffset val="100"/>
        <c:noMultiLvlLbl val="0"/>
      </c:catAx>
      <c:valAx>
        <c:axId val="10432318"/>
        <c:scaling>
          <c:orientation val="minMax"/>
          <c:max val="400"/>
        </c:scaling>
        <c:axPos val="l"/>
        <c:majorGridlines/>
        <c:delete val="0"/>
        <c:numFmt formatCode="General" sourceLinked="1"/>
        <c:majorTickMark val="out"/>
        <c:minorTickMark val="none"/>
        <c:tickLblPos val="nextTo"/>
        <c:crossAx val="4589838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21.06.2008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2008'!$B$34,'Mai - August 2008'!$F$34,'Mai - August 2008'!$H$34,'Mai - August 2008'!$J$34,'Mai - August 2008'!$M$34,'Mai - August 2008'!$Q$34)</c:f>
              <c:numCache>
                <c:ptCount val="6"/>
                <c:pt idx="0">
                  <c:v>337</c:v>
                </c:pt>
                <c:pt idx="1">
                  <c:v>259</c:v>
                </c:pt>
                <c:pt idx="2">
                  <c:v>282</c:v>
                </c:pt>
                <c:pt idx="3">
                  <c:v>259</c:v>
                </c:pt>
                <c:pt idx="4">
                  <c:v>327</c:v>
                </c:pt>
                <c:pt idx="5">
                  <c:v>355</c:v>
                </c:pt>
              </c:numCache>
            </c:numRef>
          </c:val>
          <c:smooth val="0"/>
        </c:ser>
        <c:marker val="1"/>
        <c:axId val="26781999"/>
        <c:axId val="39711400"/>
      </c:lineChart>
      <c:catAx>
        <c:axId val="26781999"/>
        <c:scaling>
          <c:orientation val="minMax"/>
        </c:scaling>
        <c:axPos val="b"/>
        <c:delete val="0"/>
        <c:numFmt formatCode="General" sourceLinked="1"/>
        <c:majorTickMark val="out"/>
        <c:minorTickMark val="none"/>
        <c:tickLblPos val="nextTo"/>
        <c:crossAx val="39711400"/>
        <c:crosses val="autoZero"/>
        <c:auto val="1"/>
        <c:lblOffset val="100"/>
        <c:noMultiLvlLbl val="0"/>
      </c:catAx>
      <c:valAx>
        <c:axId val="39711400"/>
        <c:scaling>
          <c:orientation val="minMax"/>
        </c:scaling>
        <c:axPos val="l"/>
        <c:majorGridlines/>
        <c:delete val="0"/>
        <c:numFmt formatCode="General" sourceLinked="1"/>
        <c:majorTickMark val="out"/>
        <c:minorTickMark val="none"/>
        <c:tickLblPos val="nextTo"/>
        <c:crossAx val="2678199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27.07.2008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2008'!$B$71,'Mai - August 2008'!$M$71)</c:f>
              <c:numCache>
                <c:ptCount val="2"/>
                <c:pt idx="0">
                  <c:v>46</c:v>
                </c:pt>
                <c:pt idx="1">
                  <c:v>56</c:v>
                </c:pt>
              </c:numCache>
            </c:numRef>
          </c:val>
          <c:smooth val="0"/>
        </c:ser>
        <c:marker val="1"/>
        <c:axId val="21858281"/>
        <c:axId val="62506802"/>
      </c:lineChart>
      <c:catAx>
        <c:axId val="21858281"/>
        <c:scaling>
          <c:orientation val="minMax"/>
        </c:scaling>
        <c:axPos val="b"/>
        <c:delete val="0"/>
        <c:numFmt formatCode="General" sourceLinked="1"/>
        <c:majorTickMark val="out"/>
        <c:minorTickMark val="none"/>
        <c:tickLblPos val="nextTo"/>
        <c:crossAx val="62506802"/>
        <c:crosses val="autoZero"/>
        <c:auto val="1"/>
        <c:lblOffset val="100"/>
        <c:noMultiLvlLbl val="0"/>
      </c:catAx>
      <c:valAx>
        <c:axId val="62506802"/>
        <c:scaling>
          <c:orientation val="minMax"/>
          <c:max val="400"/>
        </c:scaling>
        <c:axPos val="l"/>
        <c:majorGridlines/>
        <c:delete val="0"/>
        <c:numFmt formatCode="General" sourceLinked="1"/>
        <c:majorTickMark val="out"/>
        <c:minorTickMark val="none"/>
        <c:tickLblPos val="nextTo"/>
        <c:crossAx val="21858281"/>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28.07.2008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2008'!$B$72,'Mai - August 2008'!$M$72)</c:f>
              <c:numCache>
                <c:ptCount val="2"/>
                <c:pt idx="0">
                  <c:v>56</c:v>
                </c:pt>
                <c:pt idx="1">
                  <c:v>44</c:v>
                </c:pt>
              </c:numCache>
            </c:numRef>
          </c:val>
          <c:smooth val="0"/>
        </c:ser>
        <c:marker val="1"/>
        <c:axId val="25690307"/>
        <c:axId val="29886172"/>
      </c:lineChart>
      <c:catAx>
        <c:axId val="25690307"/>
        <c:scaling>
          <c:orientation val="minMax"/>
        </c:scaling>
        <c:axPos val="b"/>
        <c:delete val="0"/>
        <c:numFmt formatCode="General" sourceLinked="1"/>
        <c:majorTickMark val="out"/>
        <c:minorTickMark val="none"/>
        <c:tickLblPos val="nextTo"/>
        <c:crossAx val="29886172"/>
        <c:crosses val="autoZero"/>
        <c:auto val="1"/>
        <c:lblOffset val="100"/>
        <c:noMultiLvlLbl val="0"/>
      </c:catAx>
      <c:valAx>
        <c:axId val="29886172"/>
        <c:scaling>
          <c:orientation val="minMax"/>
          <c:max val="400"/>
        </c:scaling>
        <c:axPos val="l"/>
        <c:majorGridlines/>
        <c:delete val="0"/>
        <c:numFmt formatCode="General" sourceLinked="1"/>
        <c:majorTickMark val="out"/>
        <c:minorTickMark val="none"/>
        <c:tickLblPos val="nextTo"/>
        <c:crossAx val="25690307"/>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Werte 20.06.2008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2008'!$B$33,'Mai - August 2008'!$M$33,'Mai - August 2008'!$Q$33)</c:f>
              <c:numCache>
                <c:ptCount val="3"/>
                <c:pt idx="0">
                  <c:v>381</c:v>
                </c:pt>
                <c:pt idx="1">
                  <c:v>300</c:v>
                </c:pt>
                <c:pt idx="2">
                  <c:v>293</c:v>
                </c:pt>
              </c:numCache>
            </c:numRef>
          </c:val>
          <c:smooth val="0"/>
        </c:ser>
        <c:marker val="1"/>
        <c:axId val="540093"/>
        <c:axId val="4860838"/>
      </c:lineChart>
      <c:catAx>
        <c:axId val="540093"/>
        <c:scaling>
          <c:orientation val="minMax"/>
        </c:scaling>
        <c:axPos val="b"/>
        <c:delete val="0"/>
        <c:numFmt formatCode="General" sourceLinked="1"/>
        <c:majorTickMark val="out"/>
        <c:minorTickMark val="none"/>
        <c:tickLblPos val="nextTo"/>
        <c:crossAx val="4860838"/>
        <c:crosses val="autoZero"/>
        <c:auto val="1"/>
        <c:lblOffset val="100"/>
        <c:noMultiLvlLbl val="0"/>
      </c:catAx>
      <c:valAx>
        <c:axId val="4860838"/>
        <c:scaling>
          <c:orientation val="minMax"/>
          <c:max val="400"/>
        </c:scaling>
        <c:axPos val="l"/>
        <c:majorGridlines/>
        <c:delete val="0"/>
        <c:numFmt formatCode="General" sourceLinked="1"/>
        <c:majorTickMark val="out"/>
        <c:minorTickMark val="none"/>
        <c:tickLblPos val="nextTo"/>
        <c:crossAx val="54009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22.07.2008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2008'!$B$66,'Mai - August 2008'!$H$66,'Mai - August 2008'!$M$66,'Mai - August 2008'!$Q$66)</c:f>
              <c:numCache>
                <c:ptCount val="4"/>
                <c:pt idx="0">
                  <c:v>56</c:v>
                </c:pt>
                <c:pt idx="1">
                  <c:v>64</c:v>
                </c:pt>
                <c:pt idx="2">
                  <c:v>62</c:v>
                </c:pt>
                <c:pt idx="3">
                  <c:v>47</c:v>
                </c:pt>
              </c:numCache>
            </c:numRef>
          </c:val>
          <c:smooth val="0"/>
        </c:ser>
        <c:marker val="1"/>
        <c:axId val="15594479"/>
        <c:axId val="6132584"/>
      </c:lineChart>
      <c:catAx>
        <c:axId val="15594479"/>
        <c:scaling>
          <c:orientation val="minMax"/>
        </c:scaling>
        <c:axPos val="b"/>
        <c:delete val="0"/>
        <c:numFmt formatCode="General" sourceLinked="1"/>
        <c:majorTickMark val="out"/>
        <c:minorTickMark val="none"/>
        <c:tickLblPos val="nextTo"/>
        <c:crossAx val="6132584"/>
        <c:crosses val="autoZero"/>
        <c:auto val="1"/>
        <c:lblOffset val="100"/>
        <c:noMultiLvlLbl val="0"/>
      </c:catAx>
      <c:valAx>
        <c:axId val="6132584"/>
        <c:scaling>
          <c:orientation val="minMax"/>
          <c:max val="400"/>
        </c:scaling>
        <c:axPos val="l"/>
        <c:majorGridlines/>
        <c:delete val="0"/>
        <c:numFmt formatCode="General" sourceLinked="1"/>
        <c:majorTickMark val="out"/>
        <c:minorTickMark val="none"/>
        <c:tickLblPos val="nextTo"/>
        <c:crossAx val="15594479"/>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Werte 19.06.2008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2008'!$B$32,'Mai - August 2008'!$M$32)</c:f>
              <c:numCache>
                <c:ptCount val="2"/>
                <c:pt idx="0">
                  <c:v>284</c:v>
                </c:pt>
                <c:pt idx="1">
                  <c:v>283</c:v>
                </c:pt>
              </c:numCache>
            </c:numRef>
          </c:val>
          <c:smooth val="0"/>
        </c:ser>
        <c:marker val="1"/>
        <c:axId val="43747543"/>
        <c:axId val="58183568"/>
      </c:lineChart>
      <c:catAx>
        <c:axId val="43747543"/>
        <c:scaling>
          <c:orientation val="minMax"/>
        </c:scaling>
        <c:axPos val="b"/>
        <c:delete val="0"/>
        <c:numFmt formatCode="General" sourceLinked="1"/>
        <c:majorTickMark val="out"/>
        <c:minorTickMark val="none"/>
        <c:tickLblPos val="nextTo"/>
        <c:crossAx val="58183568"/>
        <c:crossesAt val="0"/>
        <c:auto val="1"/>
        <c:lblOffset val="100"/>
        <c:noMultiLvlLbl val="0"/>
      </c:catAx>
      <c:valAx>
        <c:axId val="58183568"/>
        <c:scaling>
          <c:orientation val="minMax"/>
          <c:max val="400"/>
          <c:min val="0"/>
        </c:scaling>
        <c:axPos val="l"/>
        <c:majorGridlines/>
        <c:delete val="0"/>
        <c:numFmt formatCode="General" sourceLinked="1"/>
        <c:majorTickMark val="out"/>
        <c:minorTickMark val="none"/>
        <c:tickLblPos val="nextTo"/>
        <c:crossAx val="43747543"/>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Werte 18.06.2008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2008'!$B$31,'Mai - August 2008'!$M$31)</c:f>
              <c:numCache>
                <c:ptCount val="2"/>
                <c:pt idx="0">
                  <c:v>289</c:v>
                </c:pt>
                <c:pt idx="1">
                  <c:v>259</c:v>
                </c:pt>
              </c:numCache>
            </c:numRef>
          </c:val>
          <c:smooth val="0"/>
        </c:ser>
        <c:marker val="1"/>
        <c:axId val="53890065"/>
        <c:axId val="15248538"/>
      </c:lineChart>
      <c:catAx>
        <c:axId val="53890065"/>
        <c:scaling>
          <c:orientation val="minMax"/>
        </c:scaling>
        <c:axPos val="b"/>
        <c:delete val="0"/>
        <c:numFmt formatCode="General" sourceLinked="1"/>
        <c:majorTickMark val="out"/>
        <c:minorTickMark val="none"/>
        <c:tickLblPos val="nextTo"/>
        <c:crossAx val="15248538"/>
        <c:crosses val="autoZero"/>
        <c:auto val="1"/>
        <c:lblOffset val="100"/>
        <c:noMultiLvlLbl val="0"/>
      </c:catAx>
      <c:valAx>
        <c:axId val="15248538"/>
        <c:scaling>
          <c:orientation val="minMax"/>
          <c:max val="400"/>
          <c:min val="0"/>
        </c:scaling>
        <c:axPos val="l"/>
        <c:majorGridlines/>
        <c:delete val="0"/>
        <c:numFmt formatCode="General" sourceLinked="1"/>
        <c:majorTickMark val="out"/>
        <c:minorTickMark val="none"/>
        <c:tickLblPos val="nextTo"/>
        <c:crossAx val="53890065"/>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Werte 17.06.2008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2008'!$B$30,'Mai - August 2008'!$M$30)</c:f>
              <c:numCache>
                <c:ptCount val="2"/>
                <c:pt idx="0">
                  <c:v>127</c:v>
                </c:pt>
                <c:pt idx="1">
                  <c:v>301</c:v>
                </c:pt>
              </c:numCache>
            </c:numRef>
          </c:val>
          <c:smooth val="0"/>
        </c:ser>
        <c:marker val="1"/>
        <c:axId val="3019115"/>
        <c:axId val="27172036"/>
      </c:lineChart>
      <c:catAx>
        <c:axId val="3019115"/>
        <c:scaling>
          <c:orientation val="minMax"/>
        </c:scaling>
        <c:axPos val="b"/>
        <c:delete val="0"/>
        <c:numFmt formatCode="General" sourceLinked="1"/>
        <c:majorTickMark val="out"/>
        <c:minorTickMark val="none"/>
        <c:tickLblPos val="nextTo"/>
        <c:crossAx val="27172036"/>
        <c:crosses val="autoZero"/>
        <c:auto val="1"/>
        <c:lblOffset val="100"/>
        <c:noMultiLvlLbl val="0"/>
      </c:catAx>
      <c:valAx>
        <c:axId val="27172036"/>
        <c:scaling>
          <c:orientation val="minMax"/>
          <c:max val="400"/>
        </c:scaling>
        <c:axPos val="l"/>
        <c:majorGridlines/>
        <c:delete val="0"/>
        <c:numFmt formatCode="General" sourceLinked="1"/>
        <c:majorTickMark val="out"/>
        <c:minorTickMark val="none"/>
        <c:tickLblPos val="nextTo"/>
        <c:crossAx val="301911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Werte 16.06.2008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2008'!$B$29,'Mai - August 2008'!$M$29,'Mai - August 2008'!$Q$29)</c:f>
              <c:numCache>
                <c:ptCount val="3"/>
                <c:pt idx="0">
                  <c:v>270</c:v>
                </c:pt>
                <c:pt idx="1">
                  <c:v>120</c:v>
                </c:pt>
                <c:pt idx="2">
                  <c:v>120</c:v>
                </c:pt>
              </c:numCache>
            </c:numRef>
          </c:val>
          <c:smooth val="0"/>
        </c:ser>
        <c:marker val="1"/>
        <c:axId val="43221733"/>
        <c:axId val="53451278"/>
      </c:lineChart>
      <c:catAx>
        <c:axId val="43221733"/>
        <c:scaling>
          <c:orientation val="minMax"/>
        </c:scaling>
        <c:axPos val="b"/>
        <c:delete val="0"/>
        <c:numFmt formatCode="General" sourceLinked="1"/>
        <c:majorTickMark val="out"/>
        <c:minorTickMark val="none"/>
        <c:tickLblPos val="nextTo"/>
        <c:crossAx val="53451278"/>
        <c:crosses val="autoZero"/>
        <c:auto val="1"/>
        <c:lblOffset val="100"/>
        <c:noMultiLvlLbl val="0"/>
      </c:catAx>
      <c:valAx>
        <c:axId val="53451278"/>
        <c:scaling>
          <c:orientation val="minMax"/>
          <c:max val="400"/>
          <c:min val="0"/>
        </c:scaling>
        <c:axPos val="l"/>
        <c:majorGridlines/>
        <c:delete val="0"/>
        <c:numFmt formatCode="General" sourceLinked="1"/>
        <c:majorTickMark val="out"/>
        <c:minorTickMark val="none"/>
        <c:tickLblPos val="nextTo"/>
        <c:crossAx val="43221733"/>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Werte 15.06.2008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2008'!$B$28,'Mai - August 2008'!$M$28)</c:f>
              <c:numCache>
                <c:ptCount val="2"/>
                <c:pt idx="0">
                  <c:v>416</c:v>
                </c:pt>
                <c:pt idx="1">
                  <c:v>339</c:v>
                </c:pt>
              </c:numCache>
            </c:numRef>
          </c:val>
          <c:smooth val="0"/>
        </c:ser>
        <c:marker val="1"/>
        <c:axId val="11299455"/>
        <c:axId val="34586232"/>
      </c:lineChart>
      <c:catAx>
        <c:axId val="11299455"/>
        <c:scaling>
          <c:orientation val="minMax"/>
        </c:scaling>
        <c:axPos val="b"/>
        <c:delete val="0"/>
        <c:numFmt formatCode="General" sourceLinked="1"/>
        <c:majorTickMark val="out"/>
        <c:minorTickMark val="none"/>
        <c:tickLblPos val="nextTo"/>
        <c:crossAx val="34586232"/>
        <c:crosses val="autoZero"/>
        <c:auto val="1"/>
        <c:lblOffset val="100"/>
        <c:noMultiLvlLbl val="0"/>
      </c:catAx>
      <c:valAx>
        <c:axId val="34586232"/>
        <c:scaling>
          <c:orientation val="minMax"/>
        </c:scaling>
        <c:axPos val="l"/>
        <c:majorGridlines/>
        <c:delete val="0"/>
        <c:numFmt formatCode="General" sourceLinked="1"/>
        <c:majorTickMark val="out"/>
        <c:minorTickMark val="none"/>
        <c:tickLblPos val="nextTo"/>
        <c:crossAx val="1129945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Werte 14.06.2008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2008'!$B$27,'Mai - August 2008'!$M$27)</c:f>
              <c:numCache>
                <c:ptCount val="2"/>
                <c:pt idx="0">
                  <c:v>305</c:v>
                </c:pt>
                <c:pt idx="1">
                  <c:v>443</c:v>
                </c:pt>
              </c:numCache>
            </c:numRef>
          </c:val>
          <c:smooth val="0"/>
        </c:ser>
        <c:marker val="1"/>
        <c:axId val="42840633"/>
        <c:axId val="50021378"/>
      </c:lineChart>
      <c:catAx>
        <c:axId val="42840633"/>
        <c:scaling>
          <c:orientation val="minMax"/>
        </c:scaling>
        <c:axPos val="b"/>
        <c:delete val="0"/>
        <c:numFmt formatCode="General" sourceLinked="1"/>
        <c:majorTickMark val="out"/>
        <c:minorTickMark val="none"/>
        <c:tickLblPos val="nextTo"/>
        <c:crossAx val="50021378"/>
        <c:crosses val="autoZero"/>
        <c:auto val="1"/>
        <c:lblOffset val="100"/>
        <c:noMultiLvlLbl val="0"/>
      </c:catAx>
      <c:valAx>
        <c:axId val="50021378"/>
        <c:scaling>
          <c:orientation val="minMax"/>
          <c:max val="450"/>
        </c:scaling>
        <c:axPos val="l"/>
        <c:majorGridlines/>
        <c:delete val="0"/>
        <c:numFmt formatCode="General" sourceLinked="1"/>
        <c:majorTickMark val="out"/>
        <c:minorTickMark val="none"/>
        <c:tickLblPos val="nextTo"/>
        <c:crossAx val="4284063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Werte 13.06.2008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2008'!$B$26,'Mai - August 2008'!$M$26)</c:f>
              <c:numCache>
                <c:ptCount val="2"/>
                <c:pt idx="0">
                  <c:v>320</c:v>
                </c:pt>
                <c:pt idx="1">
                  <c:v>252</c:v>
                </c:pt>
              </c:numCache>
            </c:numRef>
          </c:val>
          <c:smooth val="0"/>
        </c:ser>
        <c:marker val="1"/>
        <c:axId val="47539219"/>
        <c:axId val="25199788"/>
      </c:lineChart>
      <c:catAx>
        <c:axId val="47539219"/>
        <c:scaling>
          <c:orientation val="minMax"/>
        </c:scaling>
        <c:axPos val="b"/>
        <c:delete val="0"/>
        <c:numFmt formatCode="General" sourceLinked="1"/>
        <c:majorTickMark val="out"/>
        <c:minorTickMark val="none"/>
        <c:tickLblPos val="nextTo"/>
        <c:crossAx val="25199788"/>
        <c:crosses val="autoZero"/>
        <c:auto val="1"/>
        <c:lblOffset val="100"/>
        <c:noMultiLvlLbl val="0"/>
      </c:catAx>
      <c:valAx>
        <c:axId val="25199788"/>
        <c:scaling>
          <c:orientation val="minMax"/>
          <c:max val="400"/>
        </c:scaling>
        <c:axPos val="l"/>
        <c:majorGridlines/>
        <c:delete val="0"/>
        <c:numFmt formatCode="General" sourceLinked="1"/>
        <c:majorTickMark val="out"/>
        <c:minorTickMark val="none"/>
        <c:tickLblPos val="nextTo"/>
        <c:crossAx val="4753921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29.07.2008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2008'!$B$73,'Mai - August 2008'!$M$73)</c:f>
              <c:numCache>
                <c:ptCount val="2"/>
                <c:pt idx="0">
                  <c:v>51</c:v>
                </c:pt>
                <c:pt idx="1">
                  <c:v>47</c:v>
                </c:pt>
              </c:numCache>
            </c:numRef>
          </c:val>
          <c:smooth val="0"/>
        </c:ser>
        <c:marker val="1"/>
        <c:axId val="25471501"/>
        <c:axId val="27916918"/>
      </c:lineChart>
      <c:catAx>
        <c:axId val="25471501"/>
        <c:scaling>
          <c:orientation val="minMax"/>
        </c:scaling>
        <c:axPos val="b"/>
        <c:delete val="0"/>
        <c:numFmt formatCode="General" sourceLinked="1"/>
        <c:majorTickMark val="out"/>
        <c:minorTickMark val="none"/>
        <c:tickLblPos val="nextTo"/>
        <c:crossAx val="27916918"/>
        <c:crossesAt val="0"/>
        <c:auto val="1"/>
        <c:lblOffset val="100"/>
        <c:noMultiLvlLbl val="0"/>
      </c:catAx>
      <c:valAx>
        <c:axId val="27916918"/>
        <c:scaling>
          <c:orientation val="minMax"/>
          <c:max val="400"/>
          <c:min val="0"/>
        </c:scaling>
        <c:axPos val="l"/>
        <c:majorGridlines/>
        <c:delete val="0"/>
        <c:numFmt formatCode="General" sourceLinked="1"/>
        <c:majorTickMark val="out"/>
        <c:minorTickMark val="none"/>
        <c:tickLblPos val="nextTo"/>
        <c:crossAx val="25471501"/>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30.07.2008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2008'!$B$74,'Mai - August 2008'!$M$74)</c:f>
              <c:numCache>
                <c:ptCount val="2"/>
                <c:pt idx="0">
                  <c:v>43</c:v>
                </c:pt>
                <c:pt idx="1">
                  <c:v>54</c:v>
                </c:pt>
              </c:numCache>
            </c:numRef>
          </c:val>
          <c:smooth val="0"/>
        </c:ser>
        <c:marker val="1"/>
        <c:axId val="49925671"/>
        <c:axId val="46677856"/>
      </c:lineChart>
      <c:catAx>
        <c:axId val="49925671"/>
        <c:scaling>
          <c:orientation val="minMax"/>
        </c:scaling>
        <c:axPos val="b"/>
        <c:delete val="0"/>
        <c:numFmt formatCode="General" sourceLinked="1"/>
        <c:majorTickMark val="out"/>
        <c:minorTickMark val="none"/>
        <c:tickLblPos val="nextTo"/>
        <c:crossAx val="46677856"/>
        <c:crosses val="autoZero"/>
        <c:auto val="1"/>
        <c:lblOffset val="100"/>
        <c:noMultiLvlLbl val="0"/>
      </c:catAx>
      <c:valAx>
        <c:axId val="46677856"/>
        <c:scaling>
          <c:orientation val="minMax"/>
          <c:max val="400"/>
        </c:scaling>
        <c:axPos val="l"/>
        <c:majorGridlines/>
        <c:delete val="0"/>
        <c:numFmt formatCode="General" sourceLinked="1"/>
        <c:majorTickMark val="out"/>
        <c:minorTickMark val="none"/>
        <c:tickLblPos val="nextTo"/>
        <c:crossAx val="49925671"/>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31.07.2008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2008'!$B$75,'Mai - August 2008'!$M$75)</c:f>
              <c:numCache>
                <c:ptCount val="2"/>
                <c:pt idx="0">
                  <c:v>44</c:v>
                </c:pt>
                <c:pt idx="1">
                  <c:v>62</c:v>
                </c:pt>
              </c:numCache>
            </c:numRef>
          </c:val>
          <c:smooth val="0"/>
        </c:ser>
        <c:marker val="1"/>
        <c:axId val="17447521"/>
        <c:axId val="22809962"/>
      </c:lineChart>
      <c:catAx>
        <c:axId val="17447521"/>
        <c:scaling>
          <c:orientation val="minMax"/>
        </c:scaling>
        <c:axPos val="b"/>
        <c:delete val="0"/>
        <c:numFmt formatCode="General" sourceLinked="1"/>
        <c:majorTickMark val="out"/>
        <c:minorTickMark val="none"/>
        <c:tickLblPos val="nextTo"/>
        <c:crossAx val="22809962"/>
        <c:crosses val="autoZero"/>
        <c:auto val="1"/>
        <c:lblOffset val="100"/>
        <c:noMultiLvlLbl val="0"/>
      </c:catAx>
      <c:valAx>
        <c:axId val="22809962"/>
        <c:scaling>
          <c:orientation val="minMax"/>
          <c:max val="400"/>
        </c:scaling>
        <c:axPos val="l"/>
        <c:majorGridlines/>
        <c:delete val="0"/>
        <c:numFmt formatCode="General" sourceLinked="1"/>
        <c:majorTickMark val="out"/>
        <c:minorTickMark val="none"/>
        <c:tickLblPos val="nextTo"/>
        <c:crossAx val="17447521"/>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18.07.2008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2008'!$B$62,'Mai - August 2008'!$E$62,'Mai - August 2008'!$H$62,'Mai - August 2008'!$J$62,'Mai - August 2008'!$L$62,'Mai - August 2008'!$M$62,'Mai - August 2008'!$O$62,'Mai - August 2008'!$Q$62,'Mai - August 2008'!$R$62)</c:f>
              <c:numCache>
                <c:ptCount val="9"/>
                <c:pt idx="0">
                  <c:v>67</c:v>
                </c:pt>
                <c:pt idx="1">
                  <c:v>69</c:v>
                </c:pt>
                <c:pt idx="2">
                  <c:v>53</c:v>
                </c:pt>
                <c:pt idx="3">
                  <c:v>65</c:v>
                </c:pt>
                <c:pt idx="4">
                  <c:v>58</c:v>
                </c:pt>
                <c:pt idx="5">
                  <c:v>54</c:v>
                </c:pt>
                <c:pt idx="6">
                  <c:v>53</c:v>
                </c:pt>
                <c:pt idx="7">
                  <c:v>21</c:v>
                </c:pt>
                <c:pt idx="8">
                  <c:v>66</c:v>
                </c:pt>
              </c:numCache>
            </c:numRef>
          </c:val>
          <c:smooth val="0"/>
        </c:ser>
        <c:marker val="1"/>
        <c:axId val="55193257"/>
        <c:axId val="26977266"/>
      </c:lineChart>
      <c:catAx>
        <c:axId val="55193257"/>
        <c:scaling>
          <c:orientation val="minMax"/>
        </c:scaling>
        <c:axPos val="b"/>
        <c:delete val="0"/>
        <c:numFmt formatCode="General" sourceLinked="1"/>
        <c:majorTickMark val="out"/>
        <c:minorTickMark val="none"/>
        <c:tickLblPos val="nextTo"/>
        <c:crossAx val="26977266"/>
        <c:crosses val="autoZero"/>
        <c:auto val="1"/>
        <c:lblOffset val="100"/>
        <c:noMultiLvlLbl val="0"/>
      </c:catAx>
      <c:valAx>
        <c:axId val="26977266"/>
        <c:scaling>
          <c:orientation val="minMax"/>
          <c:max val="400"/>
        </c:scaling>
        <c:axPos val="l"/>
        <c:majorGridlines/>
        <c:delete val="0"/>
        <c:numFmt formatCode="General" sourceLinked="1"/>
        <c:majorTickMark val="out"/>
        <c:minorTickMark val="none"/>
        <c:tickLblPos val="nextTo"/>
        <c:crossAx val="55193257"/>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01.08.2008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2008'!$B$76,'Mai - August 2008'!$M$76)</c:f>
              <c:numCache>
                <c:ptCount val="2"/>
                <c:pt idx="0">
                  <c:v>45</c:v>
                </c:pt>
                <c:pt idx="1">
                  <c:v>56</c:v>
                </c:pt>
              </c:numCache>
            </c:numRef>
          </c:val>
          <c:smooth val="0"/>
        </c:ser>
        <c:marker val="1"/>
        <c:axId val="3963067"/>
        <c:axId val="35667604"/>
      </c:lineChart>
      <c:catAx>
        <c:axId val="3963067"/>
        <c:scaling>
          <c:orientation val="minMax"/>
        </c:scaling>
        <c:axPos val="b"/>
        <c:delete val="0"/>
        <c:numFmt formatCode="General" sourceLinked="1"/>
        <c:majorTickMark val="out"/>
        <c:minorTickMark val="none"/>
        <c:tickLblPos val="nextTo"/>
        <c:crossAx val="35667604"/>
        <c:crosses val="autoZero"/>
        <c:auto val="1"/>
        <c:lblOffset val="100"/>
        <c:noMultiLvlLbl val="0"/>
      </c:catAx>
      <c:valAx>
        <c:axId val="35667604"/>
        <c:scaling>
          <c:orientation val="minMax"/>
          <c:max val="400"/>
        </c:scaling>
        <c:axPos val="l"/>
        <c:majorGridlines/>
        <c:delete val="0"/>
        <c:numFmt formatCode="General" sourceLinked="1"/>
        <c:majorTickMark val="out"/>
        <c:minorTickMark val="none"/>
        <c:tickLblPos val="nextTo"/>
        <c:crossAx val="3963067"/>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02.08.2008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2008'!$B$77,'Mai - August 2008'!$M$77)</c:f>
              <c:numCache>
                <c:ptCount val="2"/>
                <c:pt idx="0">
                  <c:v>44</c:v>
                </c:pt>
                <c:pt idx="1">
                  <c:v>63</c:v>
                </c:pt>
              </c:numCache>
            </c:numRef>
          </c:val>
          <c:smooth val="0"/>
        </c:ser>
        <c:marker val="1"/>
        <c:axId val="52572981"/>
        <c:axId val="3394782"/>
      </c:lineChart>
      <c:catAx>
        <c:axId val="52572981"/>
        <c:scaling>
          <c:orientation val="minMax"/>
        </c:scaling>
        <c:axPos val="b"/>
        <c:delete val="0"/>
        <c:numFmt formatCode="General" sourceLinked="1"/>
        <c:majorTickMark val="out"/>
        <c:minorTickMark val="none"/>
        <c:tickLblPos val="nextTo"/>
        <c:crossAx val="3394782"/>
        <c:crosses val="autoZero"/>
        <c:auto val="1"/>
        <c:lblOffset val="100"/>
        <c:noMultiLvlLbl val="0"/>
      </c:catAx>
      <c:valAx>
        <c:axId val="3394782"/>
        <c:scaling>
          <c:orientation val="minMax"/>
          <c:max val="400"/>
        </c:scaling>
        <c:axPos val="l"/>
        <c:majorGridlines/>
        <c:delete val="0"/>
        <c:numFmt formatCode="General" sourceLinked="1"/>
        <c:majorTickMark val="out"/>
        <c:minorTickMark val="none"/>
        <c:tickLblPos val="nextTo"/>
        <c:crossAx val="52572981"/>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03.08.2008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2008'!$B$79,'Mai - August 2008'!$M$79)</c:f>
              <c:numCache>
                <c:ptCount val="2"/>
                <c:pt idx="0">
                  <c:v>62</c:v>
                </c:pt>
                <c:pt idx="1">
                  <c:v>51</c:v>
                </c:pt>
              </c:numCache>
            </c:numRef>
          </c:val>
          <c:smooth val="0"/>
        </c:ser>
        <c:marker val="1"/>
        <c:axId val="30553039"/>
        <c:axId val="6541896"/>
      </c:lineChart>
      <c:catAx>
        <c:axId val="30553039"/>
        <c:scaling>
          <c:orientation val="minMax"/>
        </c:scaling>
        <c:axPos val="b"/>
        <c:delete val="0"/>
        <c:numFmt formatCode="General" sourceLinked="1"/>
        <c:majorTickMark val="out"/>
        <c:minorTickMark val="none"/>
        <c:tickLblPos val="nextTo"/>
        <c:crossAx val="6541896"/>
        <c:crosses val="autoZero"/>
        <c:auto val="1"/>
        <c:lblOffset val="100"/>
        <c:noMultiLvlLbl val="0"/>
      </c:catAx>
      <c:valAx>
        <c:axId val="6541896"/>
        <c:scaling>
          <c:orientation val="minMax"/>
          <c:max val="400"/>
        </c:scaling>
        <c:axPos val="l"/>
        <c:majorGridlines/>
        <c:delete val="0"/>
        <c:numFmt formatCode="General" sourceLinked="1"/>
        <c:majorTickMark val="out"/>
        <c:minorTickMark val="none"/>
        <c:tickLblPos val="nextTo"/>
        <c:crossAx val="30553039"/>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17.07.2008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2008'!$B$61,'Mai - August 2008'!$E$61,'Mai - August 2008'!$H$61,'Mai - August 2008'!$J$61,'Mai - August 2008'!$L$61,'Mai - August 2008'!$M$61,'Mai - August 2008'!$O$61,'Mai - August 2008'!$Q$61,'Mai - August 2008'!$S$61)</c:f>
              <c:numCache>
                <c:ptCount val="9"/>
                <c:pt idx="0">
                  <c:v>63</c:v>
                </c:pt>
                <c:pt idx="1">
                  <c:v>47</c:v>
                </c:pt>
                <c:pt idx="2">
                  <c:v>55</c:v>
                </c:pt>
                <c:pt idx="3">
                  <c:v>58</c:v>
                </c:pt>
                <c:pt idx="4">
                  <c:v>66</c:v>
                </c:pt>
                <c:pt idx="5">
                  <c:v>52</c:v>
                </c:pt>
                <c:pt idx="6">
                  <c:v>62</c:v>
                </c:pt>
                <c:pt idx="7">
                  <c:v>53</c:v>
                </c:pt>
                <c:pt idx="8">
                  <c:v>54</c:v>
                </c:pt>
              </c:numCache>
            </c:numRef>
          </c:val>
          <c:smooth val="0"/>
        </c:ser>
        <c:marker val="1"/>
        <c:axId val="41468803"/>
        <c:axId val="37674908"/>
      </c:lineChart>
      <c:catAx>
        <c:axId val="41468803"/>
        <c:scaling>
          <c:orientation val="minMax"/>
        </c:scaling>
        <c:axPos val="b"/>
        <c:delete val="0"/>
        <c:numFmt formatCode="General" sourceLinked="1"/>
        <c:majorTickMark val="out"/>
        <c:minorTickMark val="none"/>
        <c:tickLblPos val="nextTo"/>
        <c:crossAx val="37674908"/>
        <c:crosses val="autoZero"/>
        <c:auto val="1"/>
        <c:lblOffset val="100"/>
        <c:noMultiLvlLbl val="0"/>
      </c:catAx>
      <c:valAx>
        <c:axId val="37674908"/>
        <c:scaling>
          <c:orientation val="minMax"/>
          <c:max val="400"/>
        </c:scaling>
        <c:axPos val="l"/>
        <c:majorGridlines/>
        <c:delete val="0"/>
        <c:numFmt formatCode="General" sourceLinked="1"/>
        <c:majorTickMark val="out"/>
        <c:minorTickMark val="none"/>
        <c:tickLblPos val="nextTo"/>
        <c:crossAx val="41468803"/>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16.08.2008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2008'!$B$60,'Mai - August 2008'!$E$60,'Mai - August 2008'!$H$60,'Mai - August 2008'!$J$60,'Mai - August 2008'!$K$60,'Mai - August 2008'!$M$60,'Mai - August 2008'!$O$60,'Mai - August 2008'!$Q$60,'Mai - August 2008'!$S$60)</c:f>
              <c:numCache>
                <c:ptCount val="9"/>
                <c:pt idx="0">
                  <c:v>71</c:v>
                </c:pt>
                <c:pt idx="1">
                  <c:v>62</c:v>
                </c:pt>
                <c:pt idx="2">
                  <c:v>59</c:v>
                </c:pt>
                <c:pt idx="3">
                  <c:v>52</c:v>
                </c:pt>
                <c:pt idx="4">
                  <c:v>80</c:v>
                </c:pt>
                <c:pt idx="5">
                  <c:v>69</c:v>
                </c:pt>
                <c:pt idx="6">
                  <c:v>50</c:v>
                </c:pt>
                <c:pt idx="7">
                  <c:v>66</c:v>
                </c:pt>
                <c:pt idx="8">
                  <c:v>67</c:v>
                </c:pt>
              </c:numCache>
            </c:numRef>
          </c:val>
          <c:smooth val="0"/>
        </c:ser>
        <c:marker val="1"/>
        <c:axId val="3529853"/>
        <c:axId val="31768678"/>
      </c:lineChart>
      <c:catAx>
        <c:axId val="3529853"/>
        <c:scaling>
          <c:orientation val="minMax"/>
        </c:scaling>
        <c:axPos val="b"/>
        <c:delete val="0"/>
        <c:numFmt formatCode="General" sourceLinked="1"/>
        <c:majorTickMark val="out"/>
        <c:minorTickMark val="none"/>
        <c:tickLblPos val="nextTo"/>
        <c:crossAx val="31768678"/>
        <c:crosses val="autoZero"/>
        <c:auto val="1"/>
        <c:lblOffset val="100"/>
        <c:noMultiLvlLbl val="0"/>
      </c:catAx>
      <c:valAx>
        <c:axId val="31768678"/>
        <c:scaling>
          <c:orientation val="minMax"/>
          <c:max val="400"/>
        </c:scaling>
        <c:axPos val="l"/>
        <c:majorGridlines/>
        <c:delete val="0"/>
        <c:numFmt formatCode="General" sourceLinked="1"/>
        <c:majorTickMark val="out"/>
        <c:minorTickMark val="none"/>
        <c:tickLblPos val="nextTo"/>
        <c:crossAx val="3529853"/>
        <c:crossesAt val="1"/>
        <c:crossBetween val="between"/>
        <c:dispUnits/>
        <c:majorUnit val="50"/>
        <c:min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Werte 15.07.2008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2008'!$B$59,'Mai - August 2008'!$E$59,'Mai - August 2008'!$H$59,'Mai - August 2008'!$J$59,'Mai - August 2008'!$L$59,'Mai - August 2008'!$M$59,'Mai - August 2008'!$P$59)</c:f>
              <c:numCache>
                <c:ptCount val="7"/>
                <c:pt idx="0">
                  <c:v>207</c:v>
                </c:pt>
                <c:pt idx="1">
                  <c:v>242</c:v>
                </c:pt>
                <c:pt idx="2">
                  <c:v>197</c:v>
                </c:pt>
                <c:pt idx="3">
                  <c:v>119</c:v>
                </c:pt>
                <c:pt idx="4">
                  <c:v>80</c:v>
                </c:pt>
                <c:pt idx="5">
                  <c:v>68</c:v>
                </c:pt>
                <c:pt idx="6">
                  <c:v>77</c:v>
                </c:pt>
              </c:numCache>
            </c:numRef>
          </c:val>
          <c:smooth val="0"/>
        </c:ser>
        <c:marker val="1"/>
        <c:axId val="17482647"/>
        <c:axId val="23126096"/>
      </c:lineChart>
      <c:catAx>
        <c:axId val="17482647"/>
        <c:scaling>
          <c:orientation val="minMax"/>
        </c:scaling>
        <c:axPos val="b"/>
        <c:delete val="0"/>
        <c:numFmt formatCode="General" sourceLinked="1"/>
        <c:majorTickMark val="out"/>
        <c:minorTickMark val="none"/>
        <c:tickLblPos val="nextTo"/>
        <c:crossAx val="23126096"/>
        <c:crosses val="autoZero"/>
        <c:auto val="1"/>
        <c:lblOffset val="100"/>
        <c:noMultiLvlLbl val="0"/>
      </c:catAx>
      <c:valAx>
        <c:axId val="23126096"/>
        <c:scaling>
          <c:orientation val="minMax"/>
          <c:max val="400"/>
        </c:scaling>
        <c:axPos val="l"/>
        <c:majorGridlines/>
        <c:delete val="0"/>
        <c:numFmt formatCode="General" sourceLinked="1"/>
        <c:majorTickMark val="out"/>
        <c:minorTickMark val="none"/>
        <c:tickLblPos val="nextTo"/>
        <c:crossAx val="174826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Werte 14.07.2008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('Mai - August 2008'!$B$58,'Mai - August 2008'!$D$58,'Mai - August 2008'!$F$58,'Mai - August 2008'!$H$58,'Mai - August 2008'!$J$58,'Mai - August 2008'!$L$58,'Mai - August 2008'!$M$58,'Mai - August 2008'!$P$58,'Mai - August 2008'!$S$58)</c:f>
              <c:numCache>
                <c:ptCount val="9"/>
                <c:pt idx="0">
                  <c:v>102</c:v>
                </c:pt>
                <c:pt idx="1">
                  <c:v>117</c:v>
                </c:pt>
                <c:pt idx="2">
                  <c:v>89</c:v>
                </c:pt>
                <c:pt idx="3">
                  <c:v>79</c:v>
                </c:pt>
                <c:pt idx="4">
                  <c:v>94</c:v>
                </c:pt>
                <c:pt idx="5">
                  <c:v>94</c:v>
                </c:pt>
                <c:pt idx="6">
                  <c:v>110</c:v>
                </c:pt>
                <c:pt idx="7">
                  <c:v>99</c:v>
                </c:pt>
                <c:pt idx="8">
                  <c:v>122</c:v>
                </c:pt>
              </c:numCache>
            </c:numRef>
          </c:val>
          <c:smooth val="0"/>
        </c:ser>
        <c:marker val="1"/>
        <c:axId val="6808273"/>
        <c:axId val="61274458"/>
      </c:lineChart>
      <c:catAx>
        <c:axId val="6808273"/>
        <c:scaling>
          <c:orientation val="minMax"/>
        </c:scaling>
        <c:axPos val="b"/>
        <c:delete val="0"/>
        <c:numFmt formatCode="General" sourceLinked="1"/>
        <c:majorTickMark val="out"/>
        <c:minorTickMark val="none"/>
        <c:tickLblPos val="nextTo"/>
        <c:crossAx val="61274458"/>
        <c:crosses val="autoZero"/>
        <c:auto val="1"/>
        <c:lblOffset val="100"/>
        <c:noMultiLvlLbl val="0"/>
      </c:catAx>
      <c:valAx>
        <c:axId val="61274458"/>
        <c:scaling>
          <c:orientation val="minMax"/>
          <c:max val="400"/>
        </c:scaling>
        <c:axPos val="l"/>
        <c:majorGridlines/>
        <c:delete val="0"/>
        <c:numFmt formatCode="General" sourceLinked="1"/>
        <c:majorTickMark val="out"/>
        <c:minorTickMark val="none"/>
        <c:tickLblPos val="nextTo"/>
        <c:crossAx val="680827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152400</xdr:rowOff>
    </xdr:from>
    <xdr:to>
      <xdr:col>2</xdr:col>
      <xdr:colOff>409575</xdr:colOff>
      <xdr:row>8</xdr:row>
      <xdr:rowOff>85725</xdr:rowOff>
    </xdr:to>
    <xdr:pic>
      <xdr:nvPicPr>
        <xdr:cNvPr id="1" name="Picture 2"/>
        <xdr:cNvPicPr preferRelativeResize="1">
          <a:picLocks noChangeAspect="1"/>
        </xdr:cNvPicPr>
      </xdr:nvPicPr>
      <xdr:blipFill>
        <a:blip r:embed="rId1"/>
        <a:stretch>
          <a:fillRect/>
        </a:stretch>
      </xdr:blipFill>
      <xdr:spPr>
        <a:xfrm>
          <a:off x="295275" y="152400"/>
          <a:ext cx="1638300" cy="12287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cdr:x>
      <cdr:y>0.86775</cdr:y>
    </cdr:from>
    <cdr:to>
      <cdr:x>0.3575</cdr:x>
      <cdr:y>0.94975</cdr:y>
    </cdr:to>
    <cdr:sp>
      <cdr:nvSpPr>
        <cdr:cNvPr id="1" name="TextBox 1"/>
        <cdr:cNvSpPr txBox="1">
          <a:spLocks noChangeArrowheads="1"/>
        </cdr:cNvSpPr>
      </cdr:nvSpPr>
      <cdr:spPr>
        <a:xfrm>
          <a:off x="1009650" y="2009775"/>
          <a:ext cx="342900" cy="190500"/>
        </a:xfrm>
        <a:prstGeom prst="rect">
          <a:avLst/>
        </a:prstGeom>
        <a:solidFill>
          <a:srgbClr val="FFFFFF"/>
        </a:solidFill>
        <a:ln w="9525" cmpd="sng">
          <a:noFill/>
        </a:ln>
      </cdr:spPr>
      <cdr:txBody>
        <a:bodyPr vertOverflow="clip" wrap="square">
          <a:spAutoFit/>
        </a:bodyPr>
        <a:p>
          <a:pPr algn="l">
            <a:defRPr/>
          </a:pPr>
          <a:r>
            <a:rPr lang="en-US" cap="none" sz="800" b="0" i="0" u="none" baseline="0">
              <a:latin typeface="Arial"/>
              <a:ea typeface="Arial"/>
              <a:cs typeface="Arial"/>
            </a:rPr>
            <a:t>MPRE</a:t>
          </a:r>
        </a:p>
      </cdr:txBody>
    </cdr:sp>
  </cdr:relSizeAnchor>
  <cdr:relSizeAnchor xmlns:cdr="http://schemas.openxmlformats.org/drawingml/2006/chartDrawing">
    <cdr:from>
      <cdr:x>0.71475</cdr:x>
      <cdr:y>0.86775</cdr:y>
    </cdr:from>
    <cdr:to>
      <cdr:x>0.80525</cdr:x>
      <cdr:y>0.94975</cdr:y>
    </cdr:to>
    <cdr:sp>
      <cdr:nvSpPr>
        <cdr:cNvPr id="2" name="TextBox 2"/>
        <cdr:cNvSpPr txBox="1">
          <a:spLocks noChangeArrowheads="1"/>
        </cdr:cNvSpPr>
      </cdr:nvSpPr>
      <cdr:spPr>
        <a:xfrm>
          <a:off x="2705100" y="2009775"/>
          <a:ext cx="342900" cy="190500"/>
        </a:xfrm>
        <a:prstGeom prst="rect">
          <a:avLst/>
        </a:prstGeom>
        <a:solidFill>
          <a:srgbClr val="FFFFFF"/>
        </a:solidFill>
        <a:ln w="9525" cmpd="sng">
          <a:noFill/>
        </a:ln>
      </cdr:spPr>
      <cdr:txBody>
        <a:bodyPr vertOverflow="clip" wrap="square">
          <a:spAutoFit/>
        </a:bodyPr>
        <a:p>
          <a:pPr algn="l">
            <a:defRPr/>
          </a:pPr>
          <a:r>
            <a:rPr lang="en-US" cap="none" sz="800" b="0" i="0" u="none" baseline="0">
              <a:latin typeface="Arial"/>
              <a:ea typeface="Arial"/>
              <a:cs typeface="Arial"/>
            </a:rPr>
            <a:t>APRE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281</xdr:row>
      <xdr:rowOff>0</xdr:rowOff>
    </xdr:from>
    <xdr:to>
      <xdr:col>4</xdr:col>
      <xdr:colOff>752475</xdr:colOff>
      <xdr:row>295</xdr:row>
      <xdr:rowOff>152400</xdr:rowOff>
    </xdr:to>
    <xdr:graphicFrame>
      <xdr:nvGraphicFramePr>
        <xdr:cNvPr id="1" name="Chart 1"/>
        <xdr:cNvGraphicFramePr/>
      </xdr:nvGraphicFramePr>
      <xdr:xfrm>
        <a:off x="0" y="45500925"/>
        <a:ext cx="3800475" cy="2419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302</xdr:row>
      <xdr:rowOff>9525</xdr:rowOff>
    </xdr:from>
    <xdr:to>
      <xdr:col>5</xdr:col>
      <xdr:colOff>0</xdr:colOff>
      <xdr:row>316</xdr:row>
      <xdr:rowOff>0</xdr:rowOff>
    </xdr:to>
    <xdr:graphicFrame>
      <xdr:nvGraphicFramePr>
        <xdr:cNvPr id="2" name="Chart 2"/>
        <xdr:cNvGraphicFramePr/>
      </xdr:nvGraphicFramePr>
      <xdr:xfrm>
        <a:off x="0" y="48910875"/>
        <a:ext cx="3810000" cy="2257425"/>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302</xdr:row>
      <xdr:rowOff>0</xdr:rowOff>
    </xdr:from>
    <xdr:to>
      <xdr:col>10</xdr:col>
      <xdr:colOff>95250</xdr:colOff>
      <xdr:row>315</xdr:row>
      <xdr:rowOff>152400</xdr:rowOff>
    </xdr:to>
    <xdr:graphicFrame>
      <xdr:nvGraphicFramePr>
        <xdr:cNvPr id="3" name="Chart 3"/>
        <xdr:cNvGraphicFramePr/>
      </xdr:nvGraphicFramePr>
      <xdr:xfrm>
        <a:off x="4029075" y="48901350"/>
        <a:ext cx="3686175" cy="2257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317</xdr:row>
      <xdr:rowOff>9525</xdr:rowOff>
    </xdr:from>
    <xdr:to>
      <xdr:col>5</xdr:col>
      <xdr:colOff>9525</xdr:colOff>
      <xdr:row>330</xdr:row>
      <xdr:rowOff>9525</xdr:rowOff>
    </xdr:to>
    <xdr:graphicFrame>
      <xdr:nvGraphicFramePr>
        <xdr:cNvPr id="4" name="Chart 4"/>
        <xdr:cNvGraphicFramePr/>
      </xdr:nvGraphicFramePr>
      <xdr:xfrm>
        <a:off x="0" y="51339750"/>
        <a:ext cx="3819525" cy="2105025"/>
      </xdr:xfrm>
      <a:graphic>
        <a:graphicData uri="http://schemas.openxmlformats.org/drawingml/2006/chart">
          <c:chart xmlns:c="http://schemas.openxmlformats.org/drawingml/2006/chart" r:id="rId4"/>
        </a:graphicData>
      </a:graphic>
    </xdr:graphicFrame>
    <xdr:clientData/>
  </xdr:twoCellAnchor>
  <xdr:twoCellAnchor>
    <xdr:from>
      <xdr:col>5</xdr:col>
      <xdr:colOff>180975</xdr:colOff>
      <xdr:row>265</xdr:row>
      <xdr:rowOff>9525</xdr:rowOff>
    </xdr:from>
    <xdr:to>
      <xdr:col>10</xdr:col>
      <xdr:colOff>85725</xdr:colOff>
      <xdr:row>279</xdr:row>
      <xdr:rowOff>152400</xdr:rowOff>
    </xdr:to>
    <xdr:graphicFrame>
      <xdr:nvGraphicFramePr>
        <xdr:cNvPr id="5" name="Chart 5"/>
        <xdr:cNvGraphicFramePr/>
      </xdr:nvGraphicFramePr>
      <xdr:xfrm>
        <a:off x="3990975" y="42919650"/>
        <a:ext cx="3714750" cy="24098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265</xdr:row>
      <xdr:rowOff>0</xdr:rowOff>
    </xdr:from>
    <xdr:to>
      <xdr:col>5</xdr:col>
      <xdr:colOff>19050</xdr:colOff>
      <xdr:row>280</xdr:row>
      <xdr:rowOff>9525</xdr:rowOff>
    </xdr:to>
    <xdr:graphicFrame>
      <xdr:nvGraphicFramePr>
        <xdr:cNvPr id="6" name="Chart 6"/>
        <xdr:cNvGraphicFramePr/>
      </xdr:nvGraphicFramePr>
      <xdr:xfrm>
        <a:off x="0" y="42910125"/>
        <a:ext cx="3829050" cy="2438400"/>
      </xdr:xfrm>
      <a:graphic>
        <a:graphicData uri="http://schemas.openxmlformats.org/drawingml/2006/chart">
          <c:chart xmlns:c="http://schemas.openxmlformats.org/drawingml/2006/chart" r:id="rId6"/>
        </a:graphicData>
      </a:graphic>
    </xdr:graphicFrame>
    <xdr:clientData/>
  </xdr:twoCellAnchor>
  <xdr:twoCellAnchor>
    <xdr:from>
      <xdr:col>5</xdr:col>
      <xdr:colOff>171450</xdr:colOff>
      <xdr:row>248</xdr:row>
      <xdr:rowOff>9525</xdr:rowOff>
    </xdr:from>
    <xdr:to>
      <xdr:col>10</xdr:col>
      <xdr:colOff>76200</xdr:colOff>
      <xdr:row>264</xdr:row>
      <xdr:rowOff>0</xdr:rowOff>
    </xdr:to>
    <xdr:graphicFrame>
      <xdr:nvGraphicFramePr>
        <xdr:cNvPr id="7" name="Chart 7"/>
        <xdr:cNvGraphicFramePr/>
      </xdr:nvGraphicFramePr>
      <xdr:xfrm>
        <a:off x="3981450" y="40166925"/>
        <a:ext cx="3714750" cy="25812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248</xdr:row>
      <xdr:rowOff>0</xdr:rowOff>
    </xdr:from>
    <xdr:to>
      <xdr:col>5</xdr:col>
      <xdr:colOff>0</xdr:colOff>
      <xdr:row>264</xdr:row>
      <xdr:rowOff>0</xdr:rowOff>
    </xdr:to>
    <xdr:graphicFrame>
      <xdr:nvGraphicFramePr>
        <xdr:cNvPr id="8" name="Chart 8"/>
        <xdr:cNvGraphicFramePr/>
      </xdr:nvGraphicFramePr>
      <xdr:xfrm>
        <a:off x="0" y="40157400"/>
        <a:ext cx="3810000" cy="2590800"/>
      </xdr:xfrm>
      <a:graphic>
        <a:graphicData uri="http://schemas.openxmlformats.org/drawingml/2006/chart">
          <c:chart xmlns:c="http://schemas.openxmlformats.org/drawingml/2006/chart" r:id="rId8"/>
        </a:graphicData>
      </a:graphic>
    </xdr:graphicFrame>
    <xdr:clientData/>
  </xdr:twoCellAnchor>
  <xdr:twoCellAnchor>
    <xdr:from>
      <xdr:col>5</xdr:col>
      <xdr:colOff>171450</xdr:colOff>
      <xdr:row>231</xdr:row>
      <xdr:rowOff>0</xdr:rowOff>
    </xdr:from>
    <xdr:to>
      <xdr:col>10</xdr:col>
      <xdr:colOff>95250</xdr:colOff>
      <xdr:row>247</xdr:row>
      <xdr:rowOff>9525</xdr:rowOff>
    </xdr:to>
    <xdr:graphicFrame>
      <xdr:nvGraphicFramePr>
        <xdr:cNvPr id="9" name="Chart 9"/>
        <xdr:cNvGraphicFramePr/>
      </xdr:nvGraphicFramePr>
      <xdr:xfrm>
        <a:off x="3981450" y="37404675"/>
        <a:ext cx="3733800" cy="26003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231</xdr:row>
      <xdr:rowOff>0</xdr:rowOff>
    </xdr:from>
    <xdr:to>
      <xdr:col>5</xdr:col>
      <xdr:colOff>0</xdr:colOff>
      <xdr:row>247</xdr:row>
      <xdr:rowOff>9525</xdr:rowOff>
    </xdr:to>
    <xdr:graphicFrame>
      <xdr:nvGraphicFramePr>
        <xdr:cNvPr id="10" name="Chart 10"/>
        <xdr:cNvGraphicFramePr/>
      </xdr:nvGraphicFramePr>
      <xdr:xfrm>
        <a:off x="0" y="37404675"/>
        <a:ext cx="3810000" cy="2600325"/>
      </xdr:xfrm>
      <a:graphic>
        <a:graphicData uri="http://schemas.openxmlformats.org/drawingml/2006/chart">
          <c:chart xmlns:c="http://schemas.openxmlformats.org/drawingml/2006/chart" r:id="rId10"/>
        </a:graphicData>
      </a:graphic>
    </xdr:graphicFrame>
    <xdr:clientData/>
  </xdr:twoCellAnchor>
  <xdr:twoCellAnchor>
    <xdr:from>
      <xdr:col>5</xdr:col>
      <xdr:colOff>171450</xdr:colOff>
      <xdr:row>215</xdr:row>
      <xdr:rowOff>9525</xdr:rowOff>
    </xdr:from>
    <xdr:to>
      <xdr:col>10</xdr:col>
      <xdr:colOff>104775</xdr:colOff>
      <xdr:row>230</xdr:row>
      <xdr:rowOff>9525</xdr:rowOff>
    </xdr:to>
    <xdr:graphicFrame>
      <xdr:nvGraphicFramePr>
        <xdr:cNvPr id="11" name="Chart 11"/>
        <xdr:cNvGraphicFramePr/>
      </xdr:nvGraphicFramePr>
      <xdr:xfrm>
        <a:off x="3981450" y="34823400"/>
        <a:ext cx="3743325" cy="24288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215</xdr:row>
      <xdr:rowOff>0</xdr:rowOff>
    </xdr:from>
    <xdr:to>
      <xdr:col>5</xdr:col>
      <xdr:colOff>0</xdr:colOff>
      <xdr:row>230</xdr:row>
      <xdr:rowOff>9525</xdr:rowOff>
    </xdr:to>
    <xdr:graphicFrame>
      <xdr:nvGraphicFramePr>
        <xdr:cNvPr id="12" name="Chart 12"/>
        <xdr:cNvGraphicFramePr/>
      </xdr:nvGraphicFramePr>
      <xdr:xfrm>
        <a:off x="0" y="34813875"/>
        <a:ext cx="3810000" cy="2438400"/>
      </xdr:xfrm>
      <a:graphic>
        <a:graphicData uri="http://schemas.openxmlformats.org/drawingml/2006/chart">
          <c:chart xmlns:c="http://schemas.openxmlformats.org/drawingml/2006/chart" r:id="rId12"/>
        </a:graphicData>
      </a:graphic>
    </xdr:graphicFrame>
    <xdr:clientData/>
  </xdr:twoCellAnchor>
  <xdr:twoCellAnchor>
    <xdr:from>
      <xdr:col>5</xdr:col>
      <xdr:colOff>161925</xdr:colOff>
      <xdr:row>198</xdr:row>
      <xdr:rowOff>152400</xdr:rowOff>
    </xdr:from>
    <xdr:to>
      <xdr:col>10</xdr:col>
      <xdr:colOff>104775</xdr:colOff>
      <xdr:row>213</xdr:row>
      <xdr:rowOff>152400</xdr:rowOff>
    </xdr:to>
    <xdr:graphicFrame>
      <xdr:nvGraphicFramePr>
        <xdr:cNvPr id="13" name="Chart 13"/>
        <xdr:cNvGraphicFramePr/>
      </xdr:nvGraphicFramePr>
      <xdr:xfrm>
        <a:off x="3971925" y="32213550"/>
        <a:ext cx="3752850" cy="242887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199</xdr:row>
      <xdr:rowOff>9525</xdr:rowOff>
    </xdr:from>
    <xdr:to>
      <xdr:col>5</xdr:col>
      <xdr:colOff>9525</xdr:colOff>
      <xdr:row>214</xdr:row>
      <xdr:rowOff>0</xdr:rowOff>
    </xdr:to>
    <xdr:graphicFrame>
      <xdr:nvGraphicFramePr>
        <xdr:cNvPr id="14" name="Chart 14"/>
        <xdr:cNvGraphicFramePr/>
      </xdr:nvGraphicFramePr>
      <xdr:xfrm>
        <a:off x="0" y="32232600"/>
        <a:ext cx="3819525" cy="2419350"/>
      </xdr:xfrm>
      <a:graphic>
        <a:graphicData uri="http://schemas.openxmlformats.org/drawingml/2006/chart">
          <c:chart xmlns:c="http://schemas.openxmlformats.org/drawingml/2006/chart" r:id="rId14"/>
        </a:graphicData>
      </a:graphic>
    </xdr:graphicFrame>
    <xdr:clientData/>
  </xdr:twoCellAnchor>
  <xdr:twoCellAnchor>
    <xdr:from>
      <xdr:col>5</xdr:col>
      <xdr:colOff>238125</xdr:colOff>
      <xdr:row>317</xdr:row>
      <xdr:rowOff>9525</xdr:rowOff>
    </xdr:from>
    <xdr:to>
      <xdr:col>10</xdr:col>
      <xdr:colOff>123825</xdr:colOff>
      <xdr:row>330</xdr:row>
      <xdr:rowOff>0</xdr:rowOff>
    </xdr:to>
    <xdr:graphicFrame>
      <xdr:nvGraphicFramePr>
        <xdr:cNvPr id="15" name="Chart 15"/>
        <xdr:cNvGraphicFramePr/>
      </xdr:nvGraphicFramePr>
      <xdr:xfrm>
        <a:off x="4048125" y="51339750"/>
        <a:ext cx="3695700" cy="20955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331</xdr:row>
      <xdr:rowOff>9525</xdr:rowOff>
    </xdr:from>
    <xdr:to>
      <xdr:col>5</xdr:col>
      <xdr:colOff>9525</xdr:colOff>
      <xdr:row>344</xdr:row>
      <xdr:rowOff>0</xdr:rowOff>
    </xdr:to>
    <xdr:graphicFrame>
      <xdr:nvGraphicFramePr>
        <xdr:cNvPr id="16" name="Chart 16"/>
        <xdr:cNvGraphicFramePr/>
      </xdr:nvGraphicFramePr>
      <xdr:xfrm>
        <a:off x="0" y="53606700"/>
        <a:ext cx="3819525" cy="2095500"/>
      </xdr:xfrm>
      <a:graphic>
        <a:graphicData uri="http://schemas.openxmlformats.org/drawingml/2006/chart">
          <c:chart xmlns:c="http://schemas.openxmlformats.org/drawingml/2006/chart" r:id="rId16"/>
        </a:graphicData>
      </a:graphic>
    </xdr:graphicFrame>
    <xdr:clientData/>
  </xdr:twoCellAnchor>
  <xdr:twoCellAnchor>
    <xdr:from>
      <xdr:col>5</xdr:col>
      <xdr:colOff>161925</xdr:colOff>
      <xdr:row>184</xdr:row>
      <xdr:rowOff>0</xdr:rowOff>
    </xdr:from>
    <xdr:to>
      <xdr:col>10</xdr:col>
      <xdr:colOff>104775</xdr:colOff>
      <xdr:row>197</xdr:row>
      <xdr:rowOff>152400</xdr:rowOff>
    </xdr:to>
    <xdr:graphicFrame>
      <xdr:nvGraphicFramePr>
        <xdr:cNvPr id="17" name="Chart 19"/>
        <xdr:cNvGraphicFramePr/>
      </xdr:nvGraphicFramePr>
      <xdr:xfrm>
        <a:off x="3971925" y="29794200"/>
        <a:ext cx="3752850" cy="225742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184</xdr:row>
      <xdr:rowOff>9525</xdr:rowOff>
    </xdr:from>
    <xdr:to>
      <xdr:col>5</xdr:col>
      <xdr:colOff>19050</xdr:colOff>
      <xdr:row>198</xdr:row>
      <xdr:rowOff>9525</xdr:rowOff>
    </xdr:to>
    <xdr:graphicFrame>
      <xdr:nvGraphicFramePr>
        <xdr:cNvPr id="18" name="Chart 20"/>
        <xdr:cNvGraphicFramePr/>
      </xdr:nvGraphicFramePr>
      <xdr:xfrm>
        <a:off x="0" y="29803725"/>
        <a:ext cx="3829050" cy="2266950"/>
      </xdr:xfrm>
      <a:graphic>
        <a:graphicData uri="http://schemas.openxmlformats.org/drawingml/2006/chart">
          <c:chart xmlns:c="http://schemas.openxmlformats.org/drawingml/2006/chart" r:id="rId18"/>
        </a:graphicData>
      </a:graphic>
    </xdr:graphicFrame>
    <xdr:clientData/>
  </xdr:twoCellAnchor>
  <xdr:twoCellAnchor>
    <xdr:from>
      <xdr:col>5</xdr:col>
      <xdr:colOff>152400</xdr:colOff>
      <xdr:row>168</xdr:row>
      <xdr:rowOff>9525</xdr:rowOff>
    </xdr:from>
    <xdr:to>
      <xdr:col>10</xdr:col>
      <xdr:colOff>95250</xdr:colOff>
      <xdr:row>183</xdr:row>
      <xdr:rowOff>0</xdr:rowOff>
    </xdr:to>
    <xdr:graphicFrame>
      <xdr:nvGraphicFramePr>
        <xdr:cNvPr id="19" name="Chart 21"/>
        <xdr:cNvGraphicFramePr/>
      </xdr:nvGraphicFramePr>
      <xdr:xfrm>
        <a:off x="3962400" y="27212925"/>
        <a:ext cx="3752850" cy="2419350"/>
      </xdr:xfrm>
      <a:graphic>
        <a:graphicData uri="http://schemas.openxmlformats.org/drawingml/2006/chart">
          <c:chart xmlns:c="http://schemas.openxmlformats.org/drawingml/2006/chart" r:id="rId19"/>
        </a:graphicData>
      </a:graphic>
    </xdr:graphicFrame>
    <xdr:clientData/>
  </xdr:twoCellAnchor>
  <xdr:twoCellAnchor>
    <xdr:from>
      <xdr:col>0</xdr:col>
      <xdr:colOff>9525</xdr:colOff>
      <xdr:row>168</xdr:row>
      <xdr:rowOff>19050</xdr:rowOff>
    </xdr:from>
    <xdr:to>
      <xdr:col>5</xdr:col>
      <xdr:colOff>9525</xdr:colOff>
      <xdr:row>183</xdr:row>
      <xdr:rowOff>0</xdr:rowOff>
    </xdr:to>
    <xdr:graphicFrame>
      <xdr:nvGraphicFramePr>
        <xdr:cNvPr id="20" name="Chart 22"/>
        <xdr:cNvGraphicFramePr/>
      </xdr:nvGraphicFramePr>
      <xdr:xfrm>
        <a:off x="9525" y="27222450"/>
        <a:ext cx="3810000" cy="2409825"/>
      </xdr:xfrm>
      <a:graphic>
        <a:graphicData uri="http://schemas.openxmlformats.org/drawingml/2006/chart">
          <c:chart xmlns:c="http://schemas.openxmlformats.org/drawingml/2006/chart" r:id="rId20"/>
        </a:graphicData>
      </a:graphic>
    </xdr:graphicFrame>
    <xdr:clientData/>
  </xdr:twoCellAnchor>
  <xdr:twoCellAnchor>
    <xdr:from>
      <xdr:col>5</xdr:col>
      <xdr:colOff>238125</xdr:colOff>
      <xdr:row>331</xdr:row>
      <xdr:rowOff>0</xdr:rowOff>
    </xdr:from>
    <xdr:to>
      <xdr:col>10</xdr:col>
      <xdr:colOff>123825</xdr:colOff>
      <xdr:row>343</xdr:row>
      <xdr:rowOff>152400</xdr:rowOff>
    </xdr:to>
    <xdr:graphicFrame>
      <xdr:nvGraphicFramePr>
        <xdr:cNvPr id="21" name="Chart 23"/>
        <xdr:cNvGraphicFramePr/>
      </xdr:nvGraphicFramePr>
      <xdr:xfrm>
        <a:off x="4048125" y="53597175"/>
        <a:ext cx="3695700" cy="209550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345</xdr:row>
      <xdr:rowOff>0</xdr:rowOff>
    </xdr:from>
    <xdr:to>
      <xdr:col>5</xdr:col>
      <xdr:colOff>9525</xdr:colOff>
      <xdr:row>359</xdr:row>
      <xdr:rowOff>9525</xdr:rowOff>
    </xdr:to>
    <xdr:graphicFrame>
      <xdr:nvGraphicFramePr>
        <xdr:cNvPr id="22" name="Chart 24"/>
        <xdr:cNvGraphicFramePr/>
      </xdr:nvGraphicFramePr>
      <xdr:xfrm>
        <a:off x="0" y="55864125"/>
        <a:ext cx="3819525" cy="2276475"/>
      </xdr:xfrm>
      <a:graphic>
        <a:graphicData uri="http://schemas.openxmlformats.org/drawingml/2006/chart">
          <c:chart xmlns:c="http://schemas.openxmlformats.org/drawingml/2006/chart" r:id="rId22"/>
        </a:graphicData>
      </a:graphic>
    </xdr:graphicFrame>
    <xdr:clientData/>
  </xdr:twoCellAnchor>
  <xdr:twoCellAnchor>
    <xdr:from>
      <xdr:col>5</xdr:col>
      <xdr:colOff>142875</xdr:colOff>
      <xdr:row>153</xdr:row>
      <xdr:rowOff>19050</xdr:rowOff>
    </xdr:from>
    <xdr:to>
      <xdr:col>10</xdr:col>
      <xdr:colOff>85725</xdr:colOff>
      <xdr:row>166</xdr:row>
      <xdr:rowOff>142875</xdr:rowOff>
    </xdr:to>
    <xdr:graphicFrame>
      <xdr:nvGraphicFramePr>
        <xdr:cNvPr id="23" name="Chart 25"/>
        <xdr:cNvGraphicFramePr/>
      </xdr:nvGraphicFramePr>
      <xdr:xfrm>
        <a:off x="3952875" y="24793575"/>
        <a:ext cx="3752850" cy="222885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153</xdr:row>
      <xdr:rowOff>9525</xdr:rowOff>
    </xdr:from>
    <xdr:to>
      <xdr:col>5</xdr:col>
      <xdr:colOff>19050</xdr:colOff>
      <xdr:row>167</xdr:row>
      <xdr:rowOff>0</xdr:rowOff>
    </xdr:to>
    <xdr:graphicFrame>
      <xdr:nvGraphicFramePr>
        <xdr:cNvPr id="24" name="Chart 26"/>
        <xdr:cNvGraphicFramePr/>
      </xdr:nvGraphicFramePr>
      <xdr:xfrm>
        <a:off x="0" y="24784050"/>
        <a:ext cx="3829050" cy="2257425"/>
      </xdr:xfrm>
      <a:graphic>
        <a:graphicData uri="http://schemas.openxmlformats.org/drawingml/2006/chart">
          <c:chart xmlns:c="http://schemas.openxmlformats.org/drawingml/2006/chart" r:id="rId24"/>
        </a:graphicData>
      </a:graphic>
    </xdr:graphicFrame>
    <xdr:clientData/>
  </xdr:twoCellAnchor>
  <xdr:twoCellAnchor>
    <xdr:from>
      <xdr:col>5</xdr:col>
      <xdr:colOff>123825</xdr:colOff>
      <xdr:row>137</xdr:row>
      <xdr:rowOff>9525</xdr:rowOff>
    </xdr:from>
    <xdr:to>
      <xdr:col>10</xdr:col>
      <xdr:colOff>85725</xdr:colOff>
      <xdr:row>151</xdr:row>
      <xdr:rowOff>152400</xdr:rowOff>
    </xdr:to>
    <xdr:graphicFrame>
      <xdr:nvGraphicFramePr>
        <xdr:cNvPr id="25" name="Chart 27"/>
        <xdr:cNvGraphicFramePr/>
      </xdr:nvGraphicFramePr>
      <xdr:xfrm>
        <a:off x="3933825" y="22193250"/>
        <a:ext cx="3771900" cy="2409825"/>
      </xdr:xfrm>
      <a:graphic>
        <a:graphicData uri="http://schemas.openxmlformats.org/drawingml/2006/chart">
          <c:chart xmlns:c="http://schemas.openxmlformats.org/drawingml/2006/chart" r:id="rId25"/>
        </a:graphicData>
      </a:graphic>
    </xdr:graphicFrame>
    <xdr:clientData/>
  </xdr:twoCellAnchor>
  <xdr:twoCellAnchor>
    <xdr:from>
      <xdr:col>0</xdr:col>
      <xdr:colOff>19050</xdr:colOff>
      <xdr:row>137</xdr:row>
      <xdr:rowOff>0</xdr:rowOff>
    </xdr:from>
    <xdr:to>
      <xdr:col>5</xdr:col>
      <xdr:colOff>0</xdr:colOff>
      <xdr:row>151</xdr:row>
      <xdr:rowOff>152400</xdr:rowOff>
    </xdr:to>
    <xdr:graphicFrame>
      <xdr:nvGraphicFramePr>
        <xdr:cNvPr id="26" name="Chart 28"/>
        <xdr:cNvGraphicFramePr/>
      </xdr:nvGraphicFramePr>
      <xdr:xfrm>
        <a:off x="19050" y="22183725"/>
        <a:ext cx="3790950" cy="2419350"/>
      </xdr:xfrm>
      <a:graphic>
        <a:graphicData uri="http://schemas.openxmlformats.org/drawingml/2006/chart">
          <c:chart xmlns:c="http://schemas.openxmlformats.org/drawingml/2006/chart" r:id="rId26"/>
        </a:graphicData>
      </a:graphic>
    </xdr:graphicFrame>
    <xdr:clientData/>
  </xdr:twoCellAnchor>
  <xdr:twoCellAnchor>
    <xdr:from>
      <xdr:col>5</xdr:col>
      <xdr:colOff>114300</xdr:colOff>
      <xdr:row>121</xdr:row>
      <xdr:rowOff>152400</xdr:rowOff>
    </xdr:from>
    <xdr:to>
      <xdr:col>10</xdr:col>
      <xdr:colOff>95250</xdr:colOff>
      <xdr:row>135</xdr:row>
      <xdr:rowOff>152400</xdr:rowOff>
    </xdr:to>
    <xdr:graphicFrame>
      <xdr:nvGraphicFramePr>
        <xdr:cNvPr id="27" name="Chart 29"/>
        <xdr:cNvGraphicFramePr/>
      </xdr:nvGraphicFramePr>
      <xdr:xfrm>
        <a:off x="3924300" y="19745325"/>
        <a:ext cx="3790950" cy="226695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121</xdr:row>
      <xdr:rowOff>152400</xdr:rowOff>
    </xdr:from>
    <xdr:to>
      <xdr:col>5</xdr:col>
      <xdr:colOff>19050</xdr:colOff>
      <xdr:row>136</xdr:row>
      <xdr:rowOff>9525</xdr:rowOff>
    </xdr:to>
    <xdr:graphicFrame>
      <xdr:nvGraphicFramePr>
        <xdr:cNvPr id="28" name="Chart 30"/>
        <xdr:cNvGraphicFramePr/>
      </xdr:nvGraphicFramePr>
      <xdr:xfrm>
        <a:off x="0" y="19745325"/>
        <a:ext cx="3829050" cy="2286000"/>
      </xdr:xfrm>
      <a:graphic>
        <a:graphicData uri="http://schemas.openxmlformats.org/drawingml/2006/chart">
          <c:chart xmlns:c="http://schemas.openxmlformats.org/drawingml/2006/chart" r:id="rId28"/>
        </a:graphicData>
      </a:graphic>
    </xdr:graphicFrame>
    <xdr:clientData/>
  </xdr:twoCellAnchor>
  <xdr:twoCellAnchor>
    <xdr:from>
      <xdr:col>5</xdr:col>
      <xdr:colOff>104775</xdr:colOff>
      <xdr:row>107</xdr:row>
      <xdr:rowOff>0</xdr:rowOff>
    </xdr:from>
    <xdr:to>
      <xdr:col>10</xdr:col>
      <xdr:colOff>57150</xdr:colOff>
      <xdr:row>120</xdr:row>
      <xdr:rowOff>152400</xdr:rowOff>
    </xdr:to>
    <xdr:graphicFrame>
      <xdr:nvGraphicFramePr>
        <xdr:cNvPr id="29" name="Chart 31"/>
        <xdr:cNvGraphicFramePr/>
      </xdr:nvGraphicFramePr>
      <xdr:xfrm>
        <a:off x="3914775" y="17325975"/>
        <a:ext cx="3762375" cy="2257425"/>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107</xdr:row>
      <xdr:rowOff>0</xdr:rowOff>
    </xdr:from>
    <xdr:to>
      <xdr:col>5</xdr:col>
      <xdr:colOff>19050</xdr:colOff>
      <xdr:row>120</xdr:row>
      <xdr:rowOff>152400</xdr:rowOff>
    </xdr:to>
    <xdr:graphicFrame>
      <xdr:nvGraphicFramePr>
        <xdr:cNvPr id="30" name="Chart 32"/>
        <xdr:cNvGraphicFramePr/>
      </xdr:nvGraphicFramePr>
      <xdr:xfrm>
        <a:off x="0" y="17325975"/>
        <a:ext cx="3829050" cy="2257425"/>
      </xdr:xfrm>
      <a:graphic>
        <a:graphicData uri="http://schemas.openxmlformats.org/drawingml/2006/chart">
          <c:chart xmlns:c="http://schemas.openxmlformats.org/drawingml/2006/chart" r:id="rId30"/>
        </a:graphicData>
      </a:graphic>
    </xdr:graphicFrame>
    <xdr:clientData/>
  </xdr:twoCellAnchor>
  <xdr:twoCellAnchor>
    <xdr:from>
      <xdr:col>5</xdr:col>
      <xdr:colOff>85725</xdr:colOff>
      <xdr:row>92</xdr:row>
      <xdr:rowOff>0</xdr:rowOff>
    </xdr:from>
    <xdr:to>
      <xdr:col>10</xdr:col>
      <xdr:colOff>66675</xdr:colOff>
      <xdr:row>106</xdr:row>
      <xdr:rowOff>0</xdr:rowOff>
    </xdr:to>
    <xdr:graphicFrame>
      <xdr:nvGraphicFramePr>
        <xdr:cNvPr id="31" name="Chart 33"/>
        <xdr:cNvGraphicFramePr/>
      </xdr:nvGraphicFramePr>
      <xdr:xfrm>
        <a:off x="3895725" y="14897100"/>
        <a:ext cx="3790950" cy="2266950"/>
      </xdr:xfrm>
      <a:graphic>
        <a:graphicData uri="http://schemas.openxmlformats.org/drawingml/2006/chart">
          <c:chart xmlns:c="http://schemas.openxmlformats.org/drawingml/2006/chart" r:id="rId31"/>
        </a:graphicData>
      </a:graphic>
    </xdr:graphicFrame>
    <xdr:clientData/>
  </xdr:twoCellAnchor>
  <xdr:twoCellAnchor>
    <xdr:from>
      <xdr:col>0</xdr:col>
      <xdr:colOff>0</xdr:colOff>
      <xdr:row>92</xdr:row>
      <xdr:rowOff>0</xdr:rowOff>
    </xdr:from>
    <xdr:to>
      <xdr:col>5</xdr:col>
      <xdr:colOff>0</xdr:colOff>
      <xdr:row>105</xdr:row>
      <xdr:rowOff>152400</xdr:rowOff>
    </xdr:to>
    <xdr:graphicFrame>
      <xdr:nvGraphicFramePr>
        <xdr:cNvPr id="32" name="Chart 34"/>
        <xdr:cNvGraphicFramePr/>
      </xdr:nvGraphicFramePr>
      <xdr:xfrm>
        <a:off x="0" y="14897100"/>
        <a:ext cx="3810000" cy="2257425"/>
      </xdr:xfrm>
      <a:graphic>
        <a:graphicData uri="http://schemas.openxmlformats.org/drawingml/2006/chart">
          <c:chart xmlns:c="http://schemas.openxmlformats.org/drawingml/2006/chart" r:id="rId32"/>
        </a:graphicData>
      </a:graphic>
    </xdr:graphicFrame>
    <xdr:clientData/>
  </xdr:twoCellAnchor>
  <xdr:twoCellAnchor>
    <xdr:from>
      <xdr:col>5</xdr:col>
      <xdr:colOff>76200</xdr:colOff>
      <xdr:row>77</xdr:row>
      <xdr:rowOff>19050</xdr:rowOff>
    </xdr:from>
    <xdr:to>
      <xdr:col>10</xdr:col>
      <xdr:colOff>57150</xdr:colOff>
      <xdr:row>91</xdr:row>
      <xdr:rowOff>9525</xdr:rowOff>
    </xdr:to>
    <xdr:graphicFrame>
      <xdr:nvGraphicFramePr>
        <xdr:cNvPr id="33" name="Chart 35"/>
        <xdr:cNvGraphicFramePr/>
      </xdr:nvGraphicFramePr>
      <xdr:xfrm>
        <a:off x="3886200" y="12487275"/>
        <a:ext cx="3790950" cy="2257425"/>
      </xdr:xfrm>
      <a:graphic>
        <a:graphicData uri="http://schemas.openxmlformats.org/drawingml/2006/chart">
          <c:chart xmlns:c="http://schemas.openxmlformats.org/drawingml/2006/chart" r:id="rId33"/>
        </a:graphicData>
      </a:graphic>
    </xdr:graphicFrame>
    <xdr:clientData/>
  </xdr:twoCellAnchor>
  <xdr:twoCellAnchor>
    <xdr:from>
      <xdr:col>0</xdr:col>
      <xdr:colOff>0</xdr:colOff>
      <xdr:row>77</xdr:row>
      <xdr:rowOff>9525</xdr:rowOff>
    </xdr:from>
    <xdr:to>
      <xdr:col>5</xdr:col>
      <xdr:colOff>0</xdr:colOff>
      <xdr:row>91</xdr:row>
      <xdr:rowOff>9525</xdr:rowOff>
    </xdr:to>
    <xdr:graphicFrame>
      <xdr:nvGraphicFramePr>
        <xdr:cNvPr id="34" name="Chart 36"/>
        <xdr:cNvGraphicFramePr/>
      </xdr:nvGraphicFramePr>
      <xdr:xfrm>
        <a:off x="0" y="12477750"/>
        <a:ext cx="3810000" cy="2266950"/>
      </xdr:xfrm>
      <a:graphic>
        <a:graphicData uri="http://schemas.openxmlformats.org/drawingml/2006/chart">
          <c:chart xmlns:c="http://schemas.openxmlformats.org/drawingml/2006/chart" r:id="rId34"/>
        </a:graphicData>
      </a:graphic>
    </xdr:graphicFrame>
    <xdr:clientData/>
  </xdr:twoCellAnchor>
  <xdr:twoCellAnchor>
    <xdr:from>
      <xdr:col>5</xdr:col>
      <xdr:colOff>66675</xdr:colOff>
      <xdr:row>62</xdr:row>
      <xdr:rowOff>9525</xdr:rowOff>
    </xdr:from>
    <xdr:to>
      <xdr:col>10</xdr:col>
      <xdr:colOff>38100</xdr:colOff>
      <xdr:row>76</xdr:row>
      <xdr:rowOff>0</xdr:rowOff>
    </xdr:to>
    <xdr:graphicFrame>
      <xdr:nvGraphicFramePr>
        <xdr:cNvPr id="35" name="Chart 37"/>
        <xdr:cNvGraphicFramePr/>
      </xdr:nvGraphicFramePr>
      <xdr:xfrm>
        <a:off x="3876675" y="10048875"/>
        <a:ext cx="3781425" cy="2257425"/>
      </xdr:xfrm>
      <a:graphic>
        <a:graphicData uri="http://schemas.openxmlformats.org/drawingml/2006/chart">
          <c:chart xmlns:c="http://schemas.openxmlformats.org/drawingml/2006/chart" r:id="rId35"/>
        </a:graphicData>
      </a:graphic>
    </xdr:graphicFrame>
    <xdr:clientData/>
  </xdr:twoCellAnchor>
  <xdr:twoCellAnchor>
    <xdr:from>
      <xdr:col>0</xdr:col>
      <xdr:colOff>19050</xdr:colOff>
      <xdr:row>61</xdr:row>
      <xdr:rowOff>152400</xdr:rowOff>
    </xdr:from>
    <xdr:to>
      <xdr:col>4</xdr:col>
      <xdr:colOff>752475</xdr:colOff>
      <xdr:row>75</xdr:row>
      <xdr:rowOff>152400</xdr:rowOff>
    </xdr:to>
    <xdr:graphicFrame>
      <xdr:nvGraphicFramePr>
        <xdr:cNvPr id="36" name="Chart 38"/>
        <xdr:cNvGraphicFramePr/>
      </xdr:nvGraphicFramePr>
      <xdr:xfrm>
        <a:off x="19050" y="10029825"/>
        <a:ext cx="3781425" cy="2266950"/>
      </xdr:xfrm>
      <a:graphic>
        <a:graphicData uri="http://schemas.openxmlformats.org/drawingml/2006/chart">
          <c:chart xmlns:c="http://schemas.openxmlformats.org/drawingml/2006/chart" r:id="rId36"/>
        </a:graphicData>
      </a:graphic>
    </xdr:graphicFrame>
    <xdr:clientData/>
  </xdr:twoCellAnchor>
  <xdr:twoCellAnchor>
    <xdr:from>
      <xdr:col>5</xdr:col>
      <xdr:colOff>238125</xdr:colOff>
      <xdr:row>345</xdr:row>
      <xdr:rowOff>9525</xdr:rowOff>
    </xdr:from>
    <xdr:to>
      <xdr:col>10</xdr:col>
      <xdr:colOff>133350</xdr:colOff>
      <xdr:row>359</xdr:row>
      <xdr:rowOff>0</xdr:rowOff>
    </xdr:to>
    <xdr:graphicFrame>
      <xdr:nvGraphicFramePr>
        <xdr:cNvPr id="37" name="Chart 39"/>
        <xdr:cNvGraphicFramePr/>
      </xdr:nvGraphicFramePr>
      <xdr:xfrm>
        <a:off x="4048125" y="55873650"/>
        <a:ext cx="3705225" cy="2257425"/>
      </xdr:xfrm>
      <a:graphic>
        <a:graphicData uri="http://schemas.openxmlformats.org/drawingml/2006/chart">
          <c:chart xmlns:c="http://schemas.openxmlformats.org/drawingml/2006/chart" r:id="rId37"/>
        </a:graphicData>
      </a:graphic>
    </xdr:graphicFrame>
    <xdr:clientData/>
  </xdr:twoCellAnchor>
  <xdr:twoCellAnchor>
    <xdr:from>
      <xdr:col>0</xdr:col>
      <xdr:colOff>9525</xdr:colOff>
      <xdr:row>360</xdr:row>
      <xdr:rowOff>9525</xdr:rowOff>
    </xdr:from>
    <xdr:to>
      <xdr:col>4</xdr:col>
      <xdr:colOff>752475</xdr:colOff>
      <xdr:row>374</xdr:row>
      <xdr:rowOff>0</xdr:rowOff>
    </xdr:to>
    <xdr:graphicFrame>
      <xdr:nvGraphicFramePr>
        <xdr:cNvPr id="38" name="Chart 40"/>
        <xdr:cNvGraphicFramePr/>
      </xdr:nvGraphicFramePr>
      <xdr:xfrm>
        <a:off x="9525" y="58302525"/>
        <a:ext cx="3790950" cy="2257425"/>
      </xdr:xfrm>
      <a:graphic>
        <a:graphicData uri="http://schemas.openxmlformats.org/drawingml/2006/chart">
          <c:chart xmlns:c="http://schemas.openxmlformats.org/drawingml/2006/chart" r:id="rId38"/>
        </a:graphicData>
      </a:graphic>
    </xdr:graphicFrame>
    <xdr:clientData/>
  </xdr:twoCellAnchor>
  <xdr:twoCellAnchor>
    <xdr:from>
      <xdr:col>5</xdr:col>
      <xdr:colOff>76200</xdr:colOff>
      <xdr:row>47</xdr:row>
      <xdr:rowOff>9525</xdr:rowOff>
    </xdr:from>
    <xdr:to>
      <xdr:col>10</xdr:col>
      <xdr:colOff>38100</xdr:colOff>
      <xdr:row>61</xdr:row>
      <xdr:rowOff>0</xdr:rowOff>
    </xdr:to>
    <xdr:graphicFrame>
      <xdr:nvGraphicFramePr>
        <xdr:cNvPr id="39" name="Chart 41"/>
        <xdr:cNvGraphicFramePr/>
      </xdr:nvGraphicFramePr>
      <xdr:xfrm>
        <a:off x="3886200" y="7620000"/>
        <a:ext cx="3771900" cy="2257425"/>
      </xdr:xfrm>
      <a:graphic>
        <a:graphicData uri="http://schemas.openxmlformats.org/drawingml/2006/chart">
          <c:chart xmlns:c="http://schemas.openxmlformats.org/drawingml/2006/chart" r:id="rId39"/>
        </a:graphicData>
      </a:graphic>
    </xdr:graphicFrame>
    <xdr:clientData/>
  </xdr:twoCellAnchor>
  <xdr:twoCellAnchor>
    <xdr:from>
      <xdr:col>0</xdr:col>
      <xdr:colOff>28575</xdr:colOff>
      <xdr:row>47</xdr:row>
      <xdr:rowOff>9525</xdr:rowOff>
    </xdr:from>
    <xdr:to>
      <xdr:col>5</xdr:col>
      <xdr:colOff>0</xdr:colOff>
      <xdr:row>61</xdr:row>
      <xdr:rowOff>19050</xdr:rowOff>
    </xdr:to>
    <xdr:graphicFrame>
      <xdr:nvGraphicFramePr>
        <xdr:cNvPr id="40" name="Chart 43"/>
        <xdr:cNvGraphicFramePr/>
      </xdr:nvGraphicFramePr>
      <xdr:xfrm>
        <a:off x="28575" y="7620000"/>
        <a:ext cx="3781425" cy="2276475"/>
      </xdr:xfrm>
      <a:graphic>
        <a:graphicData uri="http://schemas.openxmlformats.org/drawingml/2006/chart">
          <c:chart xmlns:c="http://schemas.openxmlformats.org/drawingml/2006/chart" r:id="rId40"/>
        </a:graphicData>
      </a:graphic>
    </xdr:graphicFrame>
    <xdr:clientData/>
  </xdr:twoCellAnchor>
  <xdr:twoCellAnchor>
    <xdr:from>
      <xdr:col>5</xdr:col>
      <xdr:colOff>85725</xdr:colOff>
      <xdr:row>32</xdr:row>
      <xdr:rowOff>47625</xdr:rowOff>
    </xdr:from>
    <xdr:to>
      <xdr:col>10</xdr:col>
      <xdr:colOff>57150</xdr:colOff>
      <xdr:row>46</xdr:row>
      <xdr:rowOff>28575</xdr:rowOff>
    </xdr:to>
    <xdr:graphicFrame>
      <xdr:nvGraphicFramePr>
        <xdr:cNvPr id="41" name="Chart 44"/>
        <xdr:cNvGraphicFramePr/>
      </xdr:nvGraphicFramePr>
      <xdr:xfrm>
        <a:off x="3895725" y="5229225"/>
        <a:ext cx="3781425" cy="2247900"/>
      </xdr:xfrm>
      <a:graphic>
        <a:graphicData uri="http://schemas.openxmlformats.org/drawingml/2006/chart">
          <c:chart xmlns:c="http://schemas.openxmlformats.org/drawingml/2006/chart" r:id="rId41"/>
        </a:graphicData>
      </a:graphic>
    </xdr:graphicFrame>
    <xdr:clientData/>
  </xdr:twoCellAnchor>
  <xdr:twoCellAnchor>
    <xdr:from>
      <xdr:col>0</xdr:col>
      <xdr:colOff>28575</xdr:colOff>
      <xdr:row>32</xdr:row>
      <xdr:rowOff>47625</xdr:rowOff>
    </xdr:from>
    <xdr:to>
      <xdr:col>5</xdr:col>
      <xdr:colOff>9525</xdr:colOff>
      <xdr:row>46</xdr:row>
      <xdr:rowOff>9525</xdr:rowOff>
    </xdr:to>
    <xdr:graphicFrame>
      <xdr:nvGraphicFramePr>
        <xdr:cNvPr id="42" name="Chart 45"/>
        <xdr:cNvGraphicFramePr/>
      </xdr:nvGraphicFramePr>
      <xdr:xfrm>
        <a:off x="28575" y="5229225"/>
        <a:ext cx="3790950" cy="2228850"/>
      </xdr:xfrm>
      <a:graphic>
        <a:graphicData uri="http://schemas.openxmlformats.org/drawingml/2006/chart">
          <c:chart xmlns:c="http://schemas.openxmlformats.org/drawingml/2006/chart" r:id="rId42"/>
        </a:graphicData>
      </a:graphic>
    </xdr:graphicFrame>
    <xdr:clientData/>
  </xdr:twoCellAnchor>
  <xdr:twoCellAnchor>
    <xdr:from>
      <xdr:col>5</xdr:col>
      <xdr:colOff>85725</xdr:colOff>
      <xdr:row>17</xdr:row>
      <xdr:rowOff>57150</xdr:rowOff>
    </xdr:from>
    <xdr:to>
      <xdr:col>10</xdr:col>
      <xdr:colOff>47625</xdr:colOff>
      <xdr:row>31</xdr:row>
      <xdr:rowOff>38100</xdr:rowOff>
    </xdr:to>
    <xdr:graphicFrame>
      <xdr:nvGraphicFramePr>
        <xdr:cNvPr id="43" name="Chart 46"/>
        <xdr:cNvGraphicFramePr/>
      </xdr:nvGraphicFramePr>
      <xdr:xfrm>
        <a:off x="3895725" y="2809875"/>
        <a:ext cx="3771900" cy="2247900"/>
      </xdr:xfrm>
      <a:graphic>
        <a:graphicData uri="http://schemas.openxmlformats.org/drawingml/2006/chart">
          <c:chart xmlns:c="http://schemas.openxmlformats.org/drawingml/2006/chart" r:id="rId43"/>
        </a:graphicData>
      </a:graphic>
    </xdr:graphicFrame>
    <xdr:clientData/>
  </xdr:twoCellAnchor>
  <xdr:twoCellAnchor>
    <xdr:from>
      <xdr:col>0</xdr:col>
      <xdr:colOff>0</xdr:colOff>
      <xdr:row>17</xdr:row>
      <xdr:rowOff>47625</xdr:rowOff>
    </xdr:from>
    <xdr:to>
      <xdr:col>4</xdr:col>
      <xdr:colOff>742950</xdr:colOff>
      <xdr:row>31</xdr:row>
      <xdr:rowOff>38100</xdr:rowOff>
    </xdr:to>
    <xdr:graphicFrame>
      <xdr:nvGraphicFramePr>
        <xdr:cNvPr id="44" name="Chart 47"/>
        <xdr:cNvGraphicFramePr/>
      </xdr:nvGraphicFramePr>
      <xdr:xfrm>
        <a:off x="0" y="2800350"/>
        <a:ext cx="3790950" cy="2257425"/>
      </xdr:xfrm>
      <a:graphic>
        <a:graphicData uri="http://schemas.openxmlformats.org/drawingml/2006/chart">
          <c:chart xmlns:c="http://schemas.openxmlformats.org/drawingml/2006/chart" r:id="rId44"/>
        </a:graphicData>
      </a:graphic>
    </xdr:graphicFrame>
    <xdr:clientData/>
  </xdr:twoCellAnchor>
  <xdr:twoCellAnchor>
    <xdr:from>
      <xdr:col>5</xdr:col>
      <xdr:colOff>76200</xdr:colOff>
      <xdr:row>1</xdr:row>
      <xdr:rowOff>142875</xdr:rowOff>
    </xdr:from>
    <xdr:to>
      <xdr:col>10</xdr:col>
      <xdr:colOff>47625</xdr:colOff>
      <xdr:row>16</xdr:row>
      <xdr:rowOff>38100</xdr:rowOff>
    </xdr:to>
    <xdr:graphicFrame>
      <xdr:nvGraphicFramePr>
        <xdr:cNvPr id="45" name="Chart 48"/>
        <xdr:cNvGraphicFramePr/>
      </xdr:nvGraphicFramePr>
      <xdr:xfrm>
        <a:off x="3886200" y="304800"/>
        <a:ext cx="3781425" cy="2324100"/>
      </xdr:xfrm>
      <a:graphic>
        <a:graphicData uri="http://schemas.openxmlformats.org/drawingml/2006/chart">
          <c:chart xmlns:c="http://schemas.openxmlformats.org/drawingml/2006/chart" r:id="rId45"/>
        </a:graphicData>
      </a:graphic>
    </xdr:graphicFrame>
    <xdr:clientData/>
  </xdr:twoCellAnchor>
  <xdr:twoCellAnchor>
    <xdr:from>
      <xdr:col>0</xdr:col>
      <xdr:colOff>9525</xdr:colOff>
      <xdr:row>1</xdr:row>
      <xdr:rowOff>133350</xdr:rowOff>
    </xdr:from>
    <xdr:to>
      <xdr:col>4</xdr:col>
      <xdr:colOff>752475</xdr:colOff>
      <xdr:row>16</xdr:row>
      <xdr:rowOff>28575</xdr:rowOff>
    </xdr:to>
    <xdr:graphicFrame>
      <xdr:nvGraphicFramePr>
        <xdr:cNvPr id="46" name="Chart 49"/>
        <xdr:cNvGraphicFramePr/>
      </xdr:nvGraphicFramePr>
      <xdr:xfrm>
        <a:off x="9525" y="295275"/>
        <a:ext cx="3790950" cy="2324100"/>
      </xdr:xfrm>
      <a:graphic>
        <a:graphicData uri="http://schemas.openxmlformats.org/drawingml/2006/chart">
          <c:chart xmlns:c="http://schemas.openxmlformats.org/drawingml/2006/chart" r:id="rId46"/>
        </a:graphicData>
      </a:graphic>
    </xdr:graphicFrame>
    <xdr:clientData/>
  </xdr:twoCellAnchor>
  <xdr:twoCellAnchor>
    <xdr:from>
      <xdr:col>0</xdr:col>
      <xdr:colOff>66675</xdr:colOff>
      <xdr:row>298</xdr:row>
      <xdr:rowOff>19050</xdr:rowOff>
    </xdr:from>
    <xdr:to>
      <xdr:col>10</xdr:col>
      <xdr:colOff>47625</xdr:colOff>
      <xdr:row>301</xdr:row>
      <xdr:rowOff>9525</xdr:rowOff>
    </xdr:to>
    <xdr:sp>
      <xdr:nvSpPr>
        <xdr:cNvPr id="47" name="Rectangle 50"/>
        <xdr:cNvSpPr>
          <a:spLocks/>
        </xdr:cNvSpPr>
      </xdr:nvSpPr>
      <xdr:spPr>
        <a:xfrm>
          <a:off x="66675" y="48272700"/>
          <a:ext cx="7600950" cy="476250"/>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Werte ohne Insulin</a:t>
          </a:r>
        </a:p>
      </xdr:txBody>
    </xdr:sp>
    <xdr:clientData/>
  </xdr:twoCellAnchor>
  <xdr:twoCellAnchor>
    <xdr:from>
      <xdr:col>6</xdr:col>
      <xdr:colOff>342900</xdr:colOff>
      <xdr:row>14</xdr:row>
      <xdr:rowOff>38100</xdr:rowOff>
    </xdr:from>
    <xdr:to>
      <xdr:col>6</xdr:col>
      <xdr:colOff>676275</xdr:colOff>
      <xdr:row>15</xdr:row>
      <xdr:rowOff>76200</xdr:rowOff>
    </xdr:to>
    <xdr:sp>
      <xdr:nvSpPr>
        <xdr:cNvPr id="48" name="Rectangle 51"/>
        <xdr:cNvSpPr>
          <a:spLocks/>
        </xdr:cNvSpPr>
      </xdr:nvSpPr>
      <xdr:spPr>
        <a:xfrm>
          <a:off x="4914900" y="2305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466725</xdr:colOff>
      <xdr:row>14</xdr:row>
      <xdr:rowOff>38100</xdr:rowOff>
    </xdr:from>
    <xdr:to>
      <xdr:col>9</xdr:col>
      <xdr:colOff>38100</xdr:colOff>
      <xdr:row>15</xdr:row>
      <xdr:rowOff>76200</xdr:rowOff>
    </xdr:to>
    <xdr:sp>
      <xdr:nvSpPr>
        <xdr:cNvPr id="49" name="Rectangle 52"/>
        <xdr:cNvSpPr>
          <a:spLocks/>
        </xdr:cNvSpPr>
      </xdr:nvSpPr>
      <xdr:spPr>
        <a:xfrm>
          <a:off x="6562725" y="2305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285750</xdr:colOff>
      <xdr:row>29</xdr:row>
      <xdr:rowOff>38100</xdr:rowOff>
    </xdr:from>
    <xdr:to>
      <xdr:col>1</xdr:col>
      <xdr:colOff>619125</xdr:colOff>
      <xdr:row>30</xdr:row>
      <xdr:rowOff>76200</xdr:rowOff>
    </xdr:to>
    <xdr:sp>
      <xdr:nvSpPr>
        <xdr:cNvPr id="50" name="Rectangle 53"/>
        <xdr:cNvSpPr>
          <a:spLocks/>
        </xdr:cNvSpPr>
      </xdr:nvSpPr>
      <xdr:spPr>
        <a:xfrm>
          <a:off x="1047750" y="4733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409575</xdr:colOff>
      <xdr:row>29</xdr:row>
      <xdr:rowOff>38100</xdr:rowOff>
    </xdr:from>
    <xdr:to>
      <xdr:col>3</xdr:col>
      <xdr:colOff>742950</xdr:colOff>
      <xdr:row>30</xdr:row>
      <xdr:rowOff>76200</xdr:rowOff>
    </xdr:to>
    <xdr:sp>
      <xdr:nvSpPr>
        <xdr:cNvPr id="51" name="Rectangle 54"/>
        <xdr:cNvSpPr>
          <a:spLocks/>
        </xdr:cNvSpPr>
      </xdr:nvSpPr>
      <xdr:spPr>
        <a:xfrm>
          <a:off x="2695575" y="4733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76200</xdr:colOff>
      <xdr:row>29</xdr:row>
      <xdr:rowOff>28575</xdr:rowOff>
    </xdr:from>
    <xdr:to>
      <xdr:col>6</xdr:col>
      <xdr:colOff>409575</xdr:colOff>
      <xdr:row>30</xdr:row>
      <xdr:rowOff>66675</xdr:rowOff>
    </xdr:to>
    <xdr:sp>
      <xdr:nvSpPr>
        <xdr:cNvPr id="52" name="Rectangle 55"/>
        <xdr:cNvSpPr>
          <a:spLocks/>
        </xdr:cNvSpPr>
      </xdr:nvSpPr>
      <xdr:spPr>
        <a:xfrm>
          <a:off x="4648200" y="4724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7</xdr:col>
      <xdr:colOff>400050</xdr:colOff>
      <xdr:row>29</xdr:row>
      <xdr:rowOff>28575</xdr:rowOff>
    </xdr:from>
    <xdr:to>
      <xdr:col>7</xdr:col>
      <xdr:colOff>733425</xdr:colOff>
      <xdr:row>30</xdr:row>
      <xdr:rowOff>66675</xdr:rowOff>
    </xdr:to>
    <xdr:sp>
      <xdr:nvSpPr>
        <xdr:cNvPr id="53" name="Rectangle 56"/>
        <xdr:cNvSpPr>
          <a:spLocks/>
        </xdr:cNvSpPr>
      </xdr:nvSpPr>
      <xdr:spPr>
        <a:xfrm>
          <a:off x="5734050" y="4724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8</xdr:col>
      <xdr:colOff>733425</xdr:colOff>
      <xdr:row>29</xdr:row>
      <xdr:rowOff>28575</xdr:rowOff>
    </xdr:from>
    <xdr:to>
      <xdr:col>9</xdr:col>
      <xdr:colOff>304800</xdr:colOff>
      <xdr:row>30</xdr:row>
      <xdr:rowOff>66675</xdr:rowOff>
    </xdr:to>
    <xdr:sp>
      <xdr:nvSpPr>
        <xdr:cNvPr id="54" name="Rectangle 57"/>
        <xdr:cNvSpPr>
          <a:spLocks/>
        </xdr:cNvSpPr>
      </xdr:nvSpPr>
      <xdr:spPr>
        <a:xfrm>
          <a:off x="6829425" y="4724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323850</xdr:colOff>
      <xdr:row>44</xdr:row>
      <xdr:rowOff>0</xdr:rowOff>
    </xdr:from>
    <xdr:to>
      <xdr:col>1</xdr:col>
      <xdr:colOff>657225</xdr:colOff>
      <xdr:row>45</xdr:row>
      <xdr:rowOff>38100</xdr:rowOff>
    </xdr:to>
    <xdr:sp>
      <xdr:nvSpPr>
        <xdr:cNvPr id="55" name="Rectangle 58"/>
        <xdr:cNvSpPr>
          <a:spLocks/>
        </xdr:cNvSpPr>
      </xdr:nvSpPr>
      <xdr:spPr>
        <a:xfrm>
          <a:off x="1085850" y="71247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447675</xdr:colOff>
      <xdr:row>44</xdr:row>
      <xdr:rowOff>0</xdr:rowOff>
    </xdr:from>
    <xdr:to>
      <xdr:col>4</xdr:col>
      <xdr:colOff>19050</xdr:colOff>
      <xdr:row>45</xdr:row>
      <xdr:rowOff>38100</xdr:rowOff>
    </xdr:to>
    <xdr:sp>
      <xdr:nvSpPr>
        <xdr:cNvPr id="56" name="Rectangle 59"/>
        <xdr:cNvSpPr>
          <a:spLocks/>
        </xdr:cNvSpPr>
      </xdr:nvSpPr>
      <xdr:spPr>
        <a:xfrm>
          <a:off x="2733675" y="71247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381000</xdr:colOff>
      <xdr:row>44</xdr:row>
      <xdr:rowOff>9525</xdr:rowOff>
    </xdr:from>
    <xdr:to>
      <xdr:col>6</xdr:col>
      <xdr:colOff>714375</xdr:colOff>
      <xdr:row>45</xdr:row>
      <xdr:rowOff>47625</xdr:rowOff>
    </xdr:to>
    <xdr:sp>
      <xdr:nvSpPr>
        <xdr:cNvPr id="57" name="Rectangle 60"/>
        <xdr:cNvSpPr>
          <a:spLocks/>
        </xdr:cNvSpPr>
      </xdr:nvSpPr>
      <xdr:spPr>
        <a:xfrm>
          <a:off x="4953000" y="71342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504825</xdr:colOff>
      <xdr:row>44</xdr:row>
      <xdr:rowOff>9525</xdr:rowOff>
    </xdr:from>
    <xdr:to>
      <xdr:col>9</xdr:col>
      <xdr:colOff>76200</xdr:colOff>
      <xdr:row>45</xdr:row>
      <xdr:rowOff>47625</xdr:rowOff>
    </xdr:to>
    <xdr:sp>
      <xdr:nvSpPr>
        <xdr:cNvPr id="58" name="Rectangle 61"/>
        <xdr:cNvSpPr>
          <a:spLocks/>
        </xdr:cNvSpPr>
      </xdr:nvSpPr>
      <xdr:spPr>
        <a:xfrm>
          <a:off x="6600825" y="71342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323850</xdr:colOff>
      <xdr:row>59</xdr:row>
      <xdr:rowOff>0</xdr:rowOff>
    </xdr:from>
    <xdr:to>
      <xdr:col>1</xdr:col>
      <xdr:colOff>657225</xdr:colOff>
      <xdr:row>60</xdr:row>
      <xdr:rowOff>38100</xdr:rowOff>
    </xdr:to>
    <xdr:sp>
      <xdr:nvSpPr>
        <xdr:cNvPr id="59" name="Rectangle 62"/>
        <xdr:cNvSpPr>
          <a:spLocks/>
        </xdr:cNvSpPr>
      </xdr:nvSpPr>
      <xdr:spPr>
        <a:xfrm>
          <a:off x="1085850" y="9553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447675</xdr:colOff>
      <xdr:row>59</xdr:row>
      <xdr:rowOff>0</xdr:rowOff>
    </xdr:from>
    <xdr:to>
      <xdr:col>4</xdr:col>
      <xdr:colOff>19050</xdr:colOff>
      <xdr:row>60</xdr:row>
      <xdr:rowOff>38100</xdr:rowOff>
    </xdr:to>
    <xdr:sp>
      <xdr:nvSpPr>
        <xdr:cNvPr id="60" name="Rectangle 63"/>
        <xdr:cNvSpPr>
          <a:spLocks/>
        </xdr:cNvSpPr>
      </xdr:nvSpPr>
      <xdr:spPr>
        <a:xfrm>
          <a:off x="2733675" y="9553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57150</xdr:colOff>
      <xdr:row>58</xdr:row>
      <xdr:rowOff>152400</xdr:rowOff>
    </xdr:from>
    <xdr:to>
      <xdr:col>6</xdr:col>
      <xdr:colOff>390525</xdr:colOff>
      <xdr:row>60</xdr:row>
      <xdr:rowOff>28575</xdr:rowOff>
    </xdr:to>
    <xdr:sp>
      <xdr:nvSpPr>
        <xdr:cNvPr id="61" name="Rectangle 66"/>
        <xdr:cNvSpPr>
          <a:spLocks/>
        </xdr:cNvSpPr>
      </xdr:nvSpPr>
      <xdr:spPr>
        <a:xfrm>
          <a:off x="4629150" y="9544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7</xdr:col>
      <xdr:colOff>381000</xdr:colOff>
      <xdr:row>58</xdr:row>
      <xdr:rowOff>152400</xdr:rowOff>
    </xdr:from>
    <xdr:to>
      <xdr:col>7</xdr:col>
      <xdr:colOff>714375</xdr:colOff>
      <xdr:row>60</xdr:row>
      <xdr:rowOff>28575</xdr:rowOff>
    </xdr:to>
    <xdr:sp>
      <xdr:nvSpPr>
        <xdr:cNvPr id="62" name="Rectangle 67"/>
        <xdr:cNvSpPr>
          <a:spLocks/>
        </xdr:cNvSpPr>
      </xdr:nvSpPr>
      <xdr:spPr>
        <a:xfrm>
          <a:off x="5715000" y="9544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8</xdr:col>
      <xdr:colOff>714375</xdr:colOff>
      <xdr:row>58</xdr:row>
      <xdr:rowOff>152400</xdr:rowOff>
    </xdr:from>
    <xdr:to>
      <xdr:col>9</xdr:col>
      <xdr:colOff>285750</xdr:colOff>
      <xdr:row>60</xdr:row>
      <xdr:rowOff>28575</xdr:rowOff>
    </xdr:to>
    <xdr:sp>
      <xdr:nvSpPr>
        <xdr:cNvPr id="63" name="Rectangle 68"/>
        <xdr:cNvSpPr>
          <a:spLocks/>
        </xdr:cNvSpPr>
      </xdr:nvSpPr>
      <xdr:spPr>
        <a:xfrm>
          <a:off x="6810375" y="9544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0</xdr:col>
      <xdr:colOff>514350</xdr:colOff>
      <xdr:row>73</xdr:row>
      <xdr:rowOff>142875</xdr:rowOff>
    </xdr:from>
    <xdr:to>
      <xdr:col>1</xdr:col>
      <xdr:colOff>85725</xdr:colOff>
      <xdr:row>75</xdr:row>
      <xdr:rowOff>19050</xdr:rowOff>
    </xdr:to>
    <xdr:sp>
      <xdr:nvSpPr>
        <xdr:cNvPr id="64" name="Rectangle 69"/>
        <xdr:cNvSpPr>
          <a:spLocks/>
        </xdr:cNvSpPr>
      </xdr:nvSpPr>
      <xdr:spPr>
        <a:xfrm>
          <a:off x="514350" y="11963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400050</xdr:colOff>
      <xdr:row>73</xdr:row>
      <xdr:rowOff>142875</xdr:rowOff>
    </xdr:from>
    <xdr:to>
      <xdr:col>3</xdr:col>
      <xdr:colOff>733425</xdr:colOff>
      <xdr:row>75</xdr:row>
      <xdr:rowOff>19050</xdr:rowOff>
    </xdr:to>
    <xdr:sp>
      <xdr:nvSpPr>
        <xdr:cNvPr id="65" name="Rectangle 70"/>
        <xdr:cNvSpPr>
          <a:spLocks/>
        </xdr:cNvSpPr>
      </xdr:nvSpPr>
      <xdr:spPr>
        <a:xfrm>
          <a:off x="2686050" y="11963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209550</xdr:colOff>
      <xdr:row>73</xdr:row>
      <xdr:rowOff>142875</xdr:rowOff>
    </xdr:from>
    <xdr:to>
      <xdr:col>4</xdr:col>
      <xdr:colOff>542925</xdr:colOff>
      <xdr:row>75</xdr:row>
      <xdr:rowOff>19050</xdr:rowOff>
    </xdr:to>
    <xdr:sp>
      <xdr:nvSpPr>
        <xdr:cNvPr id="66" name="Rectangle 71"/>
        <xdr:cNvSpPr>
          <a:spLocks/>
        </xdr:cNvSpPr>
      </xdr:nvSpPr>
      <xdr:spPr>
        <a:xfrm>
          <a:off x="3257550" y="11963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314325</xdr:colOff>
      <xdr:row>73</xdr:row>
      <xdr:rowOff>142875</xdr:rowOff>
    </xdr:from>
    <xdr:to>
      <xdr:col>1</xdr:col>
      <xdr:colOff>647700</xdr:colOff>
      <xdr:row>75</xdr:row>
      <xdr:rowOff>19050</xdr:rowOff>
    </xdr:to>
    <xdr:sp>
      <xdr:nvSpPr>
        <xdr:cNvPr id="67" name="Rectangle 72"/>
        <xdr:cNvSpPr>
          <a:spLocks/>
        </xdr:cNvSpPr>
      </xdr:nvSpPr>
      <xdr:spPr>
        <a:xfrm>
          <a:off x="1076325" y="11963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2</xdr:col>
      <xdr:colOff>95250</xdr:colOff>
      <xdr:row>73</xdr:row>
      <xdr:rowOff>142875</xdr:rowOff>
    </xdr:from>
    <xdr:to>
      <xdr:col>2</xdr:col>
      <xdr:colOff>428625</xdr:colOff>
      <xdr:row>75</xdr:row>
      <xdr:rowOff>19050</xdr:rowOff>
    </xdr:to>
    <xdr:sp>
      <xdr:nvSpPr>
        <xdr:cNvPr id="68" name="Rectangle 73"/>
        <xdr:cNvSpPr>
          <a:spLocks/>
        </xdr:cNvSpPr>
      </xdr:nvSpPr>
      <xdr:spPr>
        <a:xfrm>
          <a:off x="1619250" y="11963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2</xdr:col>
      <xdr:colOff>609600</xdr:colOff>
      <xdr:row>73</xdr:row>
      <xdr:rowOff>142875</xdr:rowOff>
    </xdr:from>
    <xdr:to>
      <xdr:col>3</xdr:col>
      <xdr:colOff>180975</xdr:colOff>
      <xdr:row>75</xdr:row>
      <xdr:rowOff>19050</xdr:rowOff>
    </xdr:to>
    <xdr:sp>
      <xdr:nvSpPr>
        <xdr:cNvPr id="69" name="Rectangle 74"/>
        <xdr:cNvSpPr>
          <a:spLocks/>
        </xdr:cNvSpPr>
      </xdr:nvSpPr>
      <xdr:spPr>
        <a:xfrm>
          <a:off x="2133600" y="11963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5</xdr:col>
      <xdr:colOff>514350</xdr:colOff>
      <xdr:row>73</xdr:row>
      <xdr:rowOff>133350</xdr:rowOff>
    </xdr:from>
    <xdr:to>
      <xdr:col>6</xdr:col>
      <xdr:colOff>85725</xdr:colOff>
      <xdr:row>75</xdr:row>
      <xdr:rowOff>9525</xdr:rowOff>
    </xdr:to>
    <xdr:sp>
      <xdr:nvSpPr>
        <xdr:cNvPr id="70" name="Rectangle 75"/>
        <xdr:cNvSpPr>
          <a:spLocks/>
        </xdr:cNvSpPr>
      </xdr:nvSpPr>
      <xdr:spPr>
        <a:xfrm>
          <a:off x="4324350" y="1195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638175</xdr:colOff>
      <xdr:row>73</xdr:row>
      <xdr:rowOff>133350</xdr:rowOff>
    </xdr:from>
    <xdr:to>
      <xdr:col>9</xdr:col>
      <xdr:colOff>209550</xdr:colOff>
      <xdr:row>75</xdr:row>
      <xdr:rowOff>9525</xdr:rowOff>
    </xdr:to>
    <xdr:sp>
      <xdr:nvSpPr>
        <xdr:cNvPr id="71" name="Rectangle 76"/>
        <xdr:cNvSpPr>
          <a:spLocks/>
        </xdr:cNvSpPr>
      </xdr:nvSpPr>
      <xdr:spPr>
        <a:xfrm>
          <a:off x="6734175" y="1195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409575</xdr:colOff>
      <xdr:row>73</xdr:row>
      <xdr:rowOff>133350</xdr:rowOff>
    </xdr:from>
    <xdr:to>
      <xdr:col>9</xdr:col>
      <xdr:colOff>742950</xdr:colOff>
      <xdr:row>75</xdr:row>
      <xdr:rowOff>9525</xdr:rowOff>
    </xdr:to>
    <xdr:sp>
      <xdr:nvSpPr>
        <xdr:cNvPr id="72" name="Rectangle 77"/>
        <xdr:cNvSpPr>
          <a:spLocks/>
        </xdr:cNvSpPr>
      </xdr:nvSpPr>
      <xdr:spPr>
        <a:xfrm>
          <a:off x="7267575" y="1195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6</xdr:col>
      <xdr:colOff>314325</xdr:colOff>
      <xdr:row>73</xdr:row>
      <xdr:rowOff>133350</xdr:rowOff>
    </xdr:from>
    <xdr:to>
      <xdr:col>6</xdr:col>
      <xdr:colOff>647700</xdr:colOff>
      <xdr:row>75</xdr:row>
      <xdr:rowOff>9525</xdr:rowOff>
    </xdr:to>
    <xdr:sp>
      <xdr:nvSpPr>
        <xdr:cNvPr id="73" name="Rectangle 78"/>
        <xdr:cNvSpPr>
          <a:spLocks/>
        </xdr:cNvSpPr>
      </xdr:nvSpPr>
      <xdr:spPr>
        <a:xfrm>
          <a:off x="4886325" y="1195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6</xdr:col>
      <xdr:colOff>742950</xdr:colOff>
      <xdr:row>73</xdr:row>
      <xdr:rowOff>133350</xdr:rowOff>
    </xdr:from>
    <xdr:to>
      <xdr:col>7</xdr:col>
      <xdr:colOff>314325</xdr:colOff>
      <xdr:row>75</xdr:row>
      <xdr:rowOff>9525</xdr:rowOff>
    </xdr:to>
    <xdr:sp>
      <xdr:nvSpPr>
        <xdr:cNvPr id="74" name="Rectangle 79"/>
        <xdr:cNvSpPr>
          <a:spLocks/>
        </xdr:cNvSpPr>
      </xdr:nvSpPr>
      <xdr:spPr>
        <a:xfrm>
          <a:off x="5314950" y="1195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7</xdr:col>
      <xdr:colOff>457200</xdr:colOff>
      <xdr:row>73</xdr:row>
      <xdr:rowOff>133350</xdr:rowOff>
    </xdr:from>
    <xdr:to>
      <xdr:col>8</xdr:col>
      <xdr:colOff>28575</xdr:colOff>
      <xdr:row>75</xdr:row>
      <xdr:rowOff>9525</xdr:rowOff>
    </xdr:to>
    <xdr:sp>
      <xdr:nvSpPr>
        <xdr:cNvPr id="75" name="Rectangle 80"/>
        <xdr:cNvSpPr>
          <a:spLocks/>
        </xdr:cNvSpPr>
      </xdr:nvSpPr>
      <xdr:spPr>
        <a:xfrm>
          <a:off x="5791200" y="1195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8</xdr:col>
      <xdr:colOff>152400</xdr:colOff>
      <xdr:row>73</xdr:row>
      <xdr:rowOff>133350</xdr:rowOff>
    </xdr:from>
    <xdr:to>
      <xdr:col>8</xdr:col>
      <xdr:colOff>485775</xdr:colOff>
      <xdr:row>75</xdr:row>
      <xdr:rowOff>9525</xdr:rowOff>
    </xdr:to>
    <xdr:sp>
      <xdr:nvSpPr>
        <xdr:cNvPr id="76" name="Rectangle 81"/>
        <xdr:cNvSpPr>
          <a:spLocks/>
        </xdr:cNvSpPr>
      </xdr:nvSpPr>
      <xdr:spPr>
        <a:xfrm>
          <a:off x="6248400" y="1195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0</xdr:col>
      <xdr:colOff>657225</xdr:colOff>
      <xdr:row>89</xdr:row>
      <xdr:rowOff>9525</xdr:rowOff>
    </xdr:from>
    <xdr:to>
      <xdr:col>1</xdr:col>
      <xdr:colOff>228600</xdr:colOff>
      <xdr:row>90</xdr:row>
      <xdr:rowOff>47625</xdr:rowOff>
    </xdr:to>
    <xdr:sp>
      <xdr:nvSpPr>
        <xdr:cNvPr id="77" name="Rectangle 82"/>
        <xdr:cNvSpPr>
          <a:spLocks/>
        </xdr:cNvSpPr>
      </xdr:nvSpPr>
      <xdr:spPr>
        <a:xfrm>
          <a:off x="657225"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19050</xdr:colOff>
      <xdr:row>89</xdr:row>
      <xdr:rowOff>9525</xdr:rowOff>
    </xdr:from>
    <xdr:to>
      <xdr:col>3</xdr:col>
      <xdr:colOff>352425</xdr:colOff>
      <xdr:row>90</xdr:row>
      <xdr:rowOff>47625</xdr:rowOff>
    </xdr:to>
    <xdr:sp>
      <xdr:nvSpPr>
        <xdr:cNvPr id="78" name="Rectangle 83"/>
        <xdr:cNvSpPr>
          <a:spLocks/>
        </xdr:cNvSpPr>
      </xdr:nvSpPr>
      <xdr:spPr>
        <a:xfrm>
          <a:off x="2305050"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47625</xdr:colOff>
      <xdr:row>89</xdr:row>
      <xdr:rowOff>9525</xdr:rowOff>
    </xdr:from>
    <xdr:to>
      <xdr:col>4</xdr:col>
      <xdr:colOff>381000</xdr:colOff>
      <xdr:row>90</xdr:row>
      <xdr:rowOff>47625</xdr:rowOff>
    </xdr:to>
    <xdr:sp>
      <xdr:nvSpPr>
        <xdr:cNvPr id="79" name="Rectangle 84"/>
        <xdr:cNvSpPr>
          <a:spLocks/>
        </xdr:cNvSpPr>
      </xdr:nvSpPr>
      <xdr:spPr>
        <a:xfrm>
          <a:off x="3095625"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695325</xdr:colOff>
      <xdr:row>89</xdr:row>
      <xdr:rowOff>9525</xdr:rowOff>
    </xdr:from>
    <xdr:to>
      <xdr:col>2</xdr:col>
      <xdr:colOff>266700</xdr:colOff>
      <xdr:row>90</xdr:row>
      <xdr:rowOff>47625</xdr:rowOff>
    </xdr:to>
    <xdr:sp>
      <xdr:nvSpPr>
        <xdr:cNvPr id="80" name="Rectangle 85"/>
        <xdr:cNvSpPr>
          <a:spLocks/>
        </xdr:cNvSpPr>
      </xdr:nvSpPr>
      <xdr:spPr>
        <a:xfrm>
          <a:off x="1457325"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5</xdr:col>
      <xdr:colOff>723900</xdr:colOff>
      <xdr:row>89</xdr:row>
      <xdr:rowOff>9525</xdr:rowOff>
    </xdr:from>
    <xdr:to>
      <xdr:col>6</xdr:col>
      <xdr:colOff>295275</xdr:colOff>
      <xdr:row>90</xdr:row>
      <xdr:rowOff>47625</xdr:rowOff>
    </xdr:to>
    <xdr:sp>
      <xdr:nvSpPr>
        <xdr:cNvPr id="81" name="Rectangle 86"/>
        <xdr:cNvSpPr>
          <a:spLocks/>
        </xdr:cNvSpPr>
      </xdr:nvSpPr>
      <xdr:spPr>
        <a:xfrm>
          <a:off x="4533900"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85725</xdr:colOff>
      <xdr:row>89</xdr:row>
      <xdr:rowOff>9525</xdr:rowOff>
    </xdr:from>
    <xdr:to>
      <xdr:col>8</xdr:col>
      <xdr:colOff>419100</xdr:colOff>
      <xdr:row>90</xdr:row>
      <xdr:rowOff>47625</xdr:rowOff>
    </xdr:to>
    <xdr:sp>
      <xdr:nvSpPr>
        <xdr:cNvPr id="82" name="Rectangle 87"/>
        <xdr:cNvSpPr>
          <a:spLocks/>
        </xdr:cNvSpPr>
      </xdr:nvSpPr>
      <xdr:spPr>
        <a:xfrm>
          <a:off x="6181725"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114300</xdr:colOff>
      <xdr:row>89</xdr:row>
      <xdr:rowOff>9525</xdr:rowOff>
    </xdr:from>
    <xdr:to>
      <xdr:col>9</xdr:col>
      <xdr:colOff>447675</xdr:colOff>
      <xdr:row>90</xdr:row>
      <xdr:rowOff>47625</xdr:rowOff>
    </xdr:to>
    <xdr:sp>
      <xdr:nvSpPr>
        <xdr:cNvPr id="83" name="Rectangle 88"/>
        <xdr:cNvSpPr>
          <a:spLocks/>
        </xdr:cNvSpPr>
      </xdr:nvSpPr>
      <xdr:spPr>
        <a:xfrm>
          <a:off x="6972300"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7</xdr:col>
      <xdr:colOff>0</xdr:colOff>
      <xdr:row>89</xdr:row>
      <xdr:rowOff>9525</xdr:rowOff>
    </xdr:from>
    <xdr:to>
      <xdr:col>7</xdr:col>
      <xdr:colOff>333375</xdr:colOff>
      <xdr:row>90</xdr:row>
      <xdr:rowOff>47625</xdr:rowOff>
    </xdr:to>
    <xdr:sp>
      <xdr:nvSpPr>
        <xdr:cNvPr id="84" name="Rectangle 89"/>
        <xdr:cNvSpPr>
          <a:spLocks/>
        </xdr:cNvSpPr>
      </xdr:nvSpPr>
      <xdr:spPr>
        <a:xfrm>
          <a:off x="5334000" y="14420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0</xdr:col>
      <xdr:colOff>647700</xdr:colOff>
      <xdr:row>104</xdr:row>
      <xdr:rowOff>0</xdr:rowOff>
    </xdr:from>
    <xdr:to>
      <xdr:col>1</xdr:col>
      <xdr:colOff>219075</xdr:colOff>
      <xdr:row>105</xdr:row>
      <xdr:rowOff>38100</xdr:rowOff>
    </xdr:to>
    <xdr:sp>
      <xdr:nvSpPr>
        <xdr:cNvPr id="85" name="Rectangle 90"/>
        <xdr:cNvSpPr>
          <a:spLocks/>
        </xdr:cNvSpPr>
      </xdr:nvSpPr>
      <xdr:spPr>
        <a:xfrm>
          <a:off x="647700"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9525</xdr:colOff>
      <xdr:row>104</xdr:row>
      <xdr:rowOff>0</xdr:rowOff>
    </xdr:from>
    <xdr:to>
      <xdr:col>3</xdr:col>
      <xdr:colOff>342900</xdr:colOff>
      <xdr:row>105</xdr:row>
      <xdr:rowOff>38100</xdr:rowOff>
    </xdr:to>
    <xdr:sp>
      <xdr:nvSpPr>
        <xdr:cNvPr id="86" name="Rectangle 91"/>
        <xdr:cNvSpPr>
          <a:spLocks/>
        </xdr:cNvSpPr>
      </xdr:nvSpPr>
      <xdr:spPr>
        <a:xfrm>
          <a:off x="2295525"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38100</xdr:colOff>
      <xdr:row>104</xdr:row>
      <xdr:rowOff>0</xdr:rowOff>
    </xdr:from>
    <xdr:to>
      <xdr:col>4</xdr:col>
      <xdr:colOff>371475</xdr:colOff>
      <xdr:row>105</xdr:row>
      <xdr:rowOff>38100</xdr:rowOff>
    </xdr:to>
    <xdr:sp>
      <xdr:nvSpPr>
        <xdr:cNvPr id="87" name="Rectangle 92"/>
        <xdr:cNvSpPr>
          <a:spLocks/>
        </xdr:cNvSpPr>
      </xdr:nvSpPr>
      <xdr:spPr>
        <a:xfrm>
          <a:off x="3086100"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685800</xdr:colOff>
      <xdr:row>104</xdr:row>
      <xdr:rowOff>0</xdr:rowOff>
    </xdr:from>
    <xdr:to>
      <xdr:col>2</xdr:col>
      <xdr:colOff>257175</xdr:colOff>
      <xdr:row>105</xdr:row>
      <xdr:rowOff>38100</xdr:rowOff>
    </xdr:to>
    <xdr:sp>
      <xdr:nvSpPr>
        <xdr:cNvPr id="88" name="Rectangle 93"/>
        <xdr:cNvSpPr>
          <a:spLocks/>
        </xdr:cNvSpPr>
      </xdr:nvSpPr>
      <xdr:spPr>
        <a:xfrm>
          <a:off x="1447800"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5</xdr:col>
      <xdr:colOff>723900</xdr:colOff>
      <xdr:row>104</xdr:row>
      <xdr:rowOff>0</xdr:rowOff>
    </xdr:from>
    <xdr:to>
      <xdr:col>6</xdr:col>
      <xdr:colOff>295275</xdr:colOff>
      <xdr:row>105</xdr:row>
      <xdr:rowOff>38100</xdr:rowOff>
    </xdr:to>
    <xdr:sp>
      <xdr:nvSpPr>
        <xdr:cNvPr id="89" name="Rectangle 94"/>
        <xdr:cNvSpPr>
          <a:spLocks/>
        </xdr:cNvSpPr>
      </xdr:nvSpPr>
      <xdr:spPr>
        <a:xfrm>
          <a:off x="4533900"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85725</xdr:colOff>
      <xdr:row>104</xdr:row>
      <xdr:rowOff>0</xdr:rowOff>
    </xdr:from>
    <xdr:to>
      <xdr:col>8</xdr:col>
      <xdr:colOff>419100</xdr:colOff>
      <xdr:row>105</xdr:row>
      <xdr:rowOff>38100</xdr:rowOff>
    </xdr:to>
    <xdr:sp>
      <xdr:nvSpPr>
        <xdr:cNvPr id="90" name="Rectangle 95"/>
        <xdr:cNvSpPr>
          <a:spLocks/>
        </xdr:cNvSpPr>
      </xdr:nvSpPr>
      <xdr:spPr>
        <a:xfrm>
          <a:off x="6181725"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114300</xdr:colOff>
      <xdr:row>104</xdr:row>
      <xdr:rowOff>0</xdr:rowOff>
    </xdr:from>
    <xdr:to>
      <xdr:col>9</xdr:col>
      <xdr:colOff>447675</xdr:colOff>
      <xdr:row>105</xdr:row>
      <xdr:rowOff>38100</xdr:rowOff>
    </xdr:to>
    <xdr:sp>
      <xdr:nvSpPr>
        <xdr:cNvPr id="91" name="Rectangle 96"/>
        <xdr:cNvSpPr>
          <a:spLocks/>
        </xdr:cNvSpPr>
      </xdr:nvSpPr>
      <xdr:spPr>
        <a:xfrm>
          <a:off x="6972300"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7</xdr:col>
      <xdr:colOff>0</xdr:colOff>
      <xdr:row>104</xdr:row>
      <xdr:rowOff>0</xdr:rowOff>
    </xdr:from>
    <xdr:to>
      <xdr:col>7</xdr:col>
      <xdr:colOff>333375</xdr:colOff>
      <xdr:row>105</xdr:row>
      <xdr:rowOff>38100</xdr:rowOff>
    </xdr:to>
    <xdr:sp>
      <xdr:nvSpPr>
        <xdr:cNvPr id="92" name="Rectangle 97"/>
        <xdr:cNvSpPr>
          <a:spLocks/>
        </xdr:cNvSpPr>
      </xdr:nvSpPr>
      <xdr:spPr>
        <a:xfrm>
          <a:off x="5334000" y="168402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0</xdr:col>
      <xdr:colOff>647700</xdr:colOff>
      <xdr:row>119</xdr:row>
      <xdr:rowOff>9525</xdr:rowOff>
    </xdr:from>
    <xdr:to>
      <xdr:col>1</xdr:col>
      <xdr:colOff>219075</xdr:colOff>
      <xdr:row>120</xdr:row>
      <xdr:rowOff>47625</xdr:rowOff>
    </xdr:to>
    <xdr:sp>
      <xdr:nvSpPr>
        <xdr:cNvPr id="93" name="Rectangle 98"/>
        <xdr:cNvSpPr>
          <a:spLocks/>
        </xdr:cNvSpPr>
      </xdr:nvSpPr>
      <xdr:spPr>
        <a:xfrm>
          <a:off x="647700"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9525</xdr:colOff>
      <xdr:row>119</xdr:row>
      <xdr:rowOff>9525</xdr:rowOff>
    </xdr:from>
    <xdr:to>
      <xdr:col>3</xdr:col>
      <xdr:colOff>342900</xdr:colOff>
      <xdr:row>120</xdr:row>
      <xdr:rowOff>47625</xdr:rowOff>
    </xdr:to>
    <xdr:sp>
      <xdr:nvSpPr>
        <xdr:cNvPr id="94" name="Rectangle 99"/>
        <xdr:cNvSpPr>
          <a:spLocks/>
        </xdr:cNvSpPr>
      </xdr:nvSpPr>
      <xdr:spPr>
        <a:xfrm>
          <a:off x="2295525"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38100</xdr:colOff>
      <xdr:row>119</xdr:row>
      <xdr:rowOff>9525</xdr:rowOff>
    </xdr:from>
    <xdr:to>
      <xdr:col>4</xdr:col>
      <xdr:colOff>371475</xdr:colOff>
      <xdr:row>120</xdr:row>
      <xdr:rowOff>47625</xdr:rowOff>
    </xdr:to>
    <xdr:sp>
      <xdr:nvSpPr>
        <xdr:cNvPr id="95" name="Rectangle 100"/>
        <xdr:cNvSpPr>
          <a:spLocks/>
        </xdr:cNvSpPr>
      </xdr:nvSpPr>
      <xdr:spPr>
        <a:xfrm>
          <a:off x="3086100"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685800</xdr:colOff>
      <xdr:row>119</xdr:row>
      <xdr:rowOff>9525</xdr:rowOff>
    </xdr:from>
    <xdr:to>
      <xdr:col>2</xdr:col>
      <xdr:colOff>257175</xdr:colOff>
      <xdr:row>120</xdr:row>
      <xdr:rowOff>47625</xdr:rowOff>
    </xdr:to>
    <xdr:sp>
      <xdr:nvSpPr>
        <xdr:cNvPr id="96" name="Rectangle 101"/>
        <xdr:cNvSpPr>
          <a:spLocks/>
        </xdr:cNvSpPr>
      </xdr:nvSpPr>
      <xdr:spPr>
        <a:xfrm>
          <a:off x="1447800"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5</xdr:col>
      <xdr:colOff>638175</xdr:colOff>
      <xdr:row>119</xdr:row>
      <xdr:rowOff>9525</xdr:rowOff>
    </xdr:from>
    <xdr:to>
      <xdr:col>6</xdr:col>
      <xdr:colOff>209550</xdr:colOff>
      <xdr:row>120</xdr:row>
      <xdr:rowOff>47625</xdr:rowOff>
    </xdr:to>
    <xdr:sp>
      <xdr:nvSpPr>
        <xdr:cNvPr id="97" name="Rectangle 102"/>
        <xdr:cNvSpPr>
          <a:spLocks/>
        </xdr:cNvSpPr>
      </xdr:nvSpPr>
      <xdr:spPr>
        <a:xfrm>
          <a:off x="4448175"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523875</xdr:colOff>
      <xdr:row>119</xdr:row>
      <xdr:rowOff>9525</xdr:rowOff>
    </xdr:from>
    <xdr:to>
      <xdr:col>9</xdr:col>
      <xdr:colOff>95250</xdr:colOff>
      <xdr:row>120</xdr:row>
      <xdr:rowOff>47625</xdr:rowOff>
    </xdr:to>
    <xdr:sp>
      <xdr:nvSpPr>
        <xdr:cNvPr id="98" name="Rectangle 103"/>
        <xdr:cNvSpPr>
          <a:spLocks/>
        </xdr:cNvSpPr>
      </xdr:nvSpPr>
      <xdr:spPr>
        <a:xfrm>
          <a:off x="6619875"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333375</xdr:colOff>
      <xdr:row>119</xdr:row>
      <xdr:rowOff>9525</xdr:rowOff>
    </xdr:from>
    <xdr:to>
      <xdr:col>9</xdr:col>
      <xdr:colOff>666750</xdr:colOff>
      <xdr:row>120</xdr:row>
      <xdr:rowOff>47625</xdr:rowOff>
    </xdr:to>
    <xdr:sp>
      <xdr:nvSpPr>
        <xdr:cNvPr id="99" name="Rectangle 104"/>
        <xdr:cNvSpPr>
          <a:spLocks/>
        </xdr:cNvSpPr>
      </xdr:nvSpPr>
      <xdr:spPr>
        <a:xfrm>
          <a:off x="7191375"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6</xdr:col>
      <xdr:colOff>438150</xdr:colOff>
      <xdr:row>119</xdr:row>
      <xdr:rowOff>9525</xdr:rowOff>
    </xdr:from>
    <xdr:to>
      <xdr:col>7</xdr:col>
      <xdr:colOff>9525</xdr:colOff>
      <xdr:row>120</xdr:row>
      <xdr:rowOff>47625</xdr:rowOff>
    </xdr:to>
    <xdr:sp>
      <xdr:nvSpPr>
        <xdr:cNvPr id="100" name="Rectangle 105"/>
        <xdr:cNvSpPr>
          <a:spLocks/>
        </xdr:cNvSpPr>
      </xdr:nvSpPr>
      <xdr:spPr>
        <a:xfrm>
          <a:off x="5010150"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7</xdr:col>
      <xdr:colOff>219075</xdr:colOff>
      <xdr:row>119</xdr:row>
      <xdr:rowOff>9525</xdr:rowOff>
    </xdr:from>
    <xdr:to>
      <xdr:col>7</xdr:col>
      <xdr:colOff>552450</xdr:colOff>
      <xdr:row>120</xdr:row>
      <xdr:rowOff>47625</xdr:rowOff>
    </xdr:to>
    <xdr:sp>
      <xdr:nvSpPr>
        <xdr:cNvPr id="101" name="Rectangle 106"/>
        <xdr:cNvSpPr>
          <a:spLocks/>
        </xdr:cNvSpPr>
      </xdr:nvSpPr>
      <xdr:spPr>
        <a:xfrm>
          <a:off x="5553075"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7</xdr:col>
      <xdr:colOff>733425</xdr:colOff>
      <xdr:row>119</xdr:row>
      <xdr:rowOff>9525</xdr:rowOff>
    </xdr:from>
    <xdr:to>
      <xdr:col>8</xdr:col>
      <xdr:colOff>304800</xdr:colOff>
      <xdr:row>120</xdr:row>
      <xdr:rowOff>47625</xdr:rowOff>
    </xdr:to>
    <xdr:sp>
      <xdr:nvSpPr>
        <xdr:cNvPr id="102" name="Rectangle 107"/>
        <xdr:cNvSpPr>
          <a:spLocks/>
        </xdr:cNvSpPr>
      </xdr:nvSpPr>
      <xdr:spPr>
        <a:xfrm>
          <a:off x="6067425" y="192786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0</xdr:col>
      <xdr:colOff>466725</xdr:colOff>
      <xdr:row>134</xdr:row>
      <xdr:rowOff>9525</xdr:rowOff>
    </xdr:from>
    <xdr:to>
      <xdr:col>1</xdr:col>
      <xdr:colOff>38100</xdr:colOff>
      <xdr:row>135</xdr:row>
      <xdr:rowOff>47625</xdr:rowOff>
    </xdr:to>
    <xdr:sp>
      <xdr:nvSpPr>
        <xdr:cNvPr id="103" name="Rectangle 114"/>
        <xdr:cNvSpPr>
          <a:spLocks/>
        </xdr:cNvSpPr>
      </xdr:nvSpPr>
      <xdr:spPr>
        <a:xfrm>
          <a:off x="466725" y="217074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104775</xdr:colOff>
      <xdr:row>134</xdr:row>
      <xdr:rowOff>9525</xdr:rowOff>
    </xdr:from>
    <xdr:to>
      <xdr:col>3</xdr:col>
      <xdr:colOff>438150</xdr:colOff>
      <xdr:row>135</xdr:row>
      <xdr:rowOff>47625</xdr:rowOff>
    </xdr:to>
    <xdr:sp>
      <xdr:nvSpPr>
        <xdr:cNvPr id="104" name="Rectangle 115"/>
        <xdr:cNvSpPr>
          <a:spLocks/>
        </xdr:cNvSpPr>
      </xdr:nvSpPr>
      <xdr:spPr>
        <a:xfrm>
          <a:off x="2390775" y="217074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276225</xdr:colOff>
      <xdr:row>134</xdr:row>
      <xdr:rowOff>9525</xdr:rowOff>
    </xdr:from>
    <xdr:to>
      <xdr:col>4</xdr:col>
      <xdr:colOff>609600</xdr:colOff>
      <xdr:row>135</xdr:row>
      <xdr:rowOff>47625</xdr:rowOff>
    </xdr:to>
    <xdr:sp>
      <xdr:nvSpPr>
        <xdr:cNvPr id="105" name="Rectangle 116"/>
        <xdr:cNvSpPr>
          <a:spLocks/>
        </xdr:cNvSpPr>
      </xdr:nvSpPr>
      <xdr:spPr>
        <a:xfrm>
          <a:off x="3324225" y="217074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238125</xdr:colOff>
      <xdr:row>134</xdr:row>
      <xdr:rowOff>9525</xdr:rowOff>
    </xdr:from>
    <xdr:to>
      <xdr:col>1</xdr:col>
      <xdr:colOff>571500</xdr:colOff>
      <xdr:row>135</xdr:row>
      <xdr:rowOff>47625</xdr:rowOff>
    </xdr:to>
    <xdr:sp>
      <xdr:nvSpPr>
        <xdr:cNvPr id="106" name="Rectangle 117"/>
        <xdr:cNvSpPr>
          <a:spLocks/>
        </xdr:cNvSpPr>
      </xdr:nvSpPr>
      <xdr:spPr>
        <a:xfrm>
          <a:off x="1000125" y="217074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1</xdr:col>
      <xdr:colOff>685800</xdr:colOff>
      <xdr:row>134</xdr:row>
      <xdr:rowOff>9525</xdr:rowOff>
    </xdr:from>
    <xdr:to>
      <xdr:col>2</xdr:col>
      <xdr:colOff>257175</xdr:colOff>
      <xdr:row>135</xdr:row>
      <xdr:rowOff>47625</xdr:rowOff>
    </xdr:to>
    <xdr:sp>
      <xdr:nvSpPr>
        <xdr:cNvPr id="107" name="Rectangle 118"/>
        <xdr:cNvSpPr>
          <a:spLocks/>
        </xdr:cNvSpPr>
      </xdr:nvSpPr>
      <xdr:spPr>
        <a:xfrm>
          <a:off x="1447800" y="217074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2</xdr:col>
      <xdr:colOff>438150</xdr:colOff>
      <xdr:row>134</xdr:row>
      <xdr:rowOff>9525</xdr:rowOff>
    </xdr:from>
    <xdr:to>
      <xdr:col>3</xdr:col>
      <xdr:colOff>9525</xdr:colOff>
      <xdr:row>135</xdr:row>
      <xdr:rowOff>47625</xdr:rowOff>
    </xdr:to>
    <xdr:sp>
      <xdr:nvSpPr>
        <xdr:cNvPr id="108" name="Rectangle 119"/>
        <xdr:cNvSpPr>
          <a:spLocks/>
        </xdr:cNvSpPr>
      </xdr:nvSpPr>
      <xdr:spPr>
        <a:xfrm>
          <a:off x="1962150" y="217074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3</xdr:col>
      <xdr:colOff>609600</xdr:colOff>
      <xdr:row>134</xdr:row>
      <xdr:rowOff>9525</xdr:rowOff>
    </xdr:from>
    <xdr:to>
      <xdr:col>4</xdr:col>
      <xdr:colOff>180975</xdr:colOff>
      <xdr:row>135</xdr:row>
      <xdr:rowOff>47625</xdr:rowOff>
    </xdr:to>
    <xdr:sp>
      <xdr:nvSpPr>
        <xdr:cNvPr id="109" name="Rectangle 120"/>
        <xdr:cNvSpPr>
          <a:spLocks/>
        </xdr:cNvSpPr>
      </xdr:nvSpPr>
      <xdr:spPr>
        <a:xfrm>
          <a:off x="2895600" y="217074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5</xdr:col>
      <xdr:colOff>542925</xdr:colOff>
      <xdr:row>133</xdr:row>
      <xdr:rowOff>152400</xdr:rowOff>
    </xdr:from>
    <xdr:to>
      <xdr:col>6</xdr:col>
      <xdr:colOff>114300</xdr:colOff>
      <xdr:row>135</xdr:row>
      <xdr:rowOff>28575</xdr:rowOff>
    </xdr:to>
    <xdr:sp>
      <xdr:nvSpPr>
        <xdr:cNvPr id="110" name="Rectangle 121"/>
        <xdr:cNvSpPr>
          <a:spLocks/>
        </xdr:cNvSpPr>
      </xdr:nvSpPr>
      <xdr:spPr>
        <a:xfrm>
          <a:off x="4352925" y="2168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180975</xdr:colOff>
      <xdr:row>133</xdr:row>
      <xdr:rowOff>152400</xdr:rowOff>
    </xdr:from>
    <xdr:to>
      <xdr:col>8</xdr:col>
      <xdr:colOff>514350</xdr:colOff>
      <xdr:row>135</xdr:row>
      <xdr:rowOff>28575</xdr:rowOff>
    </xdr:to>
    <xdr:sp>
      <xdr:nvSpPr>
        <xdr:cNvPr id="111" name="Rectangle 122"/>
        <xdr:cNvSpPr>
          <a:spLocks/>
        </xdr:cNvSpPr>
      </xdr:nvSpPr>
      <xdr:spPr>
        <a:xfrm>
          <a:off x="6276975" y="2168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352425</xdr:colOff>
      <xdr:row>133</xdr:row>
      <xdr:rowOff>152400</xdr:rowOff>
    </xdr:from>
    <xdr:to>
      <xdr:col>9</xdr:col>
      <xdr:colOff>685800</xdr:colOff>
      <xdr:row>135</xdr:row>
      <xdr:rowOff>28575</xdr:rowOff>
    </xdr:to>
    <xdr:sp>
      <xdr:nvSpPr>
        <xdr:cNvPr id="112" name="Rectangle 123"/>
        <xdr:cNvSpPr>
          <a:spLocks/>
        </xdr:cNvSpPr>
      </xdr:nvSpPr>
      <xdr:spPr>
        <a:xfrm>
          <a:off x="7210425" y="2168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6</xdr:col>
      <xdr:colOff>314325</xdr:colOff>
      <xdr:row>133</xdr:row>
      <xdr:rowOff>152400</xdr:rowOff>
    </xdr:from>
    <xdr:to>
      <xdr:col>6</xdr:col>
      <xdr:colOff>647700</xdr:colOff>
      <xdr:row>135</xdr:row>
      <xdr:rowOff>28575</xdr:rowOff>
    </xdr:to>
    <xdr:sp>
      <xdr:nvSpPr>
        <xdr:cNvPr id="113" name="Rectangle 124"/>
        <xdr:cNvSpPr>
          <a:spLocks/>
        </xdr:cNvSpPr>
      </xdr:nvSpPr>
      <xdr:spPr>
        <a:xfrm>
          <a:off x="4886325" y="2168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7</xdr:col>
      <xdr:colOff>0</xdr:colOff>
      <xdr:row>133</xdr:row>
      <xdr:rowOff>152400</xdr:rowOff>
    </xdr:from>
    <xdr:to>
      <xdr:col>7</xdr:col>
      <xdr:colOff>333375</xdr:colOff>
      <xdr:row>135</xdr:row>
      <xdr:rowOff>28575</xdr:rowOff>
    </xdr:to>
    <xdr:sp>
      <xdr:nvSpPr>
        <xdr:cNvPr id="114" name="Rectangle 125"/>
        <xdr:cNvSpPr>
          <a:spLocks/>
        </xdr:cNvSpPr>
      </xdr:nvSpPr>
      <xdr:spPr>
        <a:xfrm>
          <a:off x="5334000" y="2168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7</xdr:col>
      <xdr:colOff>514350</xdr:colOff>
      <xdr:row>133</xdr:row>
      <xdr:rowOff>152400</xdr:rowOff>
    </xdr:from>
    <xdr:to>
      <xdr:col>8</xdr:col>
      <xdr:colOff>85725</xdr:colOff>
      <xdr:row>135</xdr:row>
      <xdr:rowOff>28575</xdr:rowOff>
    </xdr:to>
    <xdr:sp>
      <xdr:nvSpPr>
        <xdr:cNvPr id="115" name="Rectangle 126"/>
        <xdr:cNvSpPr>
          <a:spLocks/>
        </xdr:cNvSpPr>
      </xdr:nvSpPr>
      <xdr:spPr>
        <a:xfrm>
          <a:off x="5848350" y="2168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8</xdr:col>
      <xdr:colOff>685800</xdr:colOff>
      <xdr:row>133</xdr:row>
      <xdr:rowOff>152400</xdr:rowOff>
    </xdr:from>
    <xdr:to>
      <xdr:col>9</xdr:col>
      <xdr:colOff>257175</xdr:colOff>
      <xdr:row>135</xdr:row>
      <xdr:rowOff>28575</xdr:rowOff>
    </xdr:to>
    <xdr:sp>
      <xdr:nvSpPr>
        <xdr:cNvPr id="116" name="Rectangle 127"/>
        <xdr:cNvSpPr>
          <a:spLocks/>
        </xdr:cNvSpPr>
      </xdr:nvSpPr>
      <xdr:spPr>
        <a:xfrm>
          <a:off x="6781800" y="2168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0</xdr:col>
      <xdr:colOff>685800</xdr:colOff>
      <xdr:row>150</xdr:row>
      <xdr:rowOff>9525</xdr:rowOff>
    </xdr:from>
    <xdr:to>
      <xdr:col>1</xdr:col>
      <xdr:colOff>257175</xdr:colOff>
      <xdr:row>151</xdr:row>
      <xdr:rowOff>47625</xdr:rowOff>
    </xdr:to>
    <xdr:sp>
      <xdr:nvSpPr>
        <xdr:cNvPr id="117" name="Rectangle 128"/>
        <xdr:cNvSpPr>
          <a:spLocks/>
        </xdr:cNvSpPr>
      </xdr:nvSpPr>
      <xdr:spPr>
        <a:xfrm>
          <a:off x="685800" y="242982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47625</xdr:colOff>
      <xdr:row>150</xdr:row>
      <xdr:rowOff>9525</xdr:rowOff>
    </xdr:from>
    <xdr:to>
      <xdr:col>3</xdr:col>
      <xdr:colOff>381000</xdr:colOff>
      <xdr:row>151</xdr:row>
      <xdr:rowOff>47625</xdr:rowOff>
    </xdr:to>
    <xdr:sp>
      <xdr:nvSpPr>
        <xdr:cNvPr id="118" name="Rectangle 129"/>
        <xdr:cNvSpPr>
          <a:spLocks/>
        </xdr:cNvSpPr>
      </xdr:nvSpPr>
      <xdr:spPr>
        <a:xfrm>
          <a:off x="2333625" y="242982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76200</xdr:colOff>
      <xdr:row>150</xdr:row>
      <xdr:rowOff>9525</xdr:rowOff>
    </xdr:from>
    <xdr:to>
      <xdr:col>4</xdr:col>
      <xdr:colOff>409575</xdr:colOff>
      <xdr:row>151</xdr:row>
      <xdr:rowOff>47625</xdr:rowOff>
    </xdr:to>
    <xdr:sp>
      <xdr:nvSpPr>
        <xdr:cNvPr id="119" name="Rectangle 130"/>
        <xdr:cNvSpPr>
          <a:spLocks/>
        </xdr:cNvSpPr>
      </xdr:nvSpPr>
      <xdr:spPr>
        <a:xfrm>
          <a:off x="3124200" y="242982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1</xdr:col>
      <xdr:colOff>723900</xdr:colOff>
      <xdr:row>150</xdr:row>
      <xdr:rowOff>9525</xdr:rowOff>
    </xdr:from>
    <xdr:to>
      <xdr:col>2</xdr:col>
      <xdr:colOff>295275</xdr:colOff>
      <xdr:row>151</xdr:row>
      <xdr:rowOff>47625</xdr:rowOff>
    </xdr:to>
    <xdr:sp>
      <xdr:nvSpPr>
        <xdr:cNvPr id="120" name="Rectangle 131"/>
        <xdr:cNvSpPr>
          <a:spLocks/>
        </xdr:cNvSpPr>
      </xdr:nvSpPr>
      <xdr:spPr>
        <a:xfrm>
          <a:off x="1485900" y="242982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6</xdr:col>
      <xdr:colOff>9525</xdr:colOff>
      <xdr:row>149</xdr:row>
      <xdr:rowOff>152400</xdr:rowOff>
    </xdr:from>
    <xdr:to>
      <xdr:col>6</xdr:col>
      <xdr:colOff>342900</xdr:colOff>
      <xdr:row>151</xdr:row>
      <xdr:rowOff>28575</xdr:rowOff>
    </xdr:to>
    <xdr:sp>
      <xdr:nvSpPr>
        <xdr:cNvPr id="121" name="Rectangle 136"/>
        <xdr:cNvSpPr>
          <a:spLocks/>
        </xdr:cNvSpPr>
      </xdr:nvSpPr>
      <xdr:spPr>
        <a:xfrm>
          <a:off x="4581525" y="242792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133350</xdr:colOff>
      <xdr:row>149</xdr:row>
      <xdr:rowOff>152400</xdr:rowOff>
    </xdr:from>
    <xdr:to>
      <xdr:col>8</xdr:col>
      <xdr:colOff>466725</xdr:colOff>
      <xdr:row>151</xdr:row>
      <xdr:rowOff>28575</xdr:rowOff>
    </xdr:to>
    <xdr:sp>
      <xdr:nvSpPr>
        <xdr:cNvPr id="122" name="Rectangle 137"/>
        <xdr:cNvSpPr>
          <a:spLocks/>
        </xdr:cNvSpPr>
      </xdr:nvSpPr>
      <xdr:spPr>
        <a:xfrm>
          <a:off x="6229350" y="242792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161925</xdr:colOff>
      <xdr:row>149</xdr:row>
      <xdr:rowOff>152400</xdr:rowOff>
    </xdr:from>
    <xdr:to>
      <xdr:col>9</xdr:col>
      <xdr:colOff>495300</xdr:colOff>
      <xdr:row>151</xdr:row>
      <xdr:rowOff>28575</xdr:rowOff>
    </xdr:to>
    <xdr:sp>
      <xdr:nvSpPr>
        <xdr:cNvPr id="123" name="Rectangle 138"/>
        <xdr:cNvSpPr>
          <a:spLocks/>
        </xdr:cNvSpPr>
      </xdr:nvSpPr>
      <xdr:spPr>
        <a:xfrm>
          <a:off x="7019925" y="242792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7</xdr:col>
      <xdr:colOff>47625</xdr:colOff>
      <xdr:row>149</xdr:row>
      <xdr:rowOff>152400</xdr:rowOff>
    </xdr:from>
    <xdr:to>
      <xdr:col>7</xdr:col>
      <xdr:colOff>381000</xdr:colOff>
      <xdr:row>151</xdr:row>
      <xdr:rowOff>28575</xdr:rowOff>
    </xdr:to>
    <xdr:sp>
      <xdr:nvSpPr>
        <xdr:cNvPr id="124" name="Rectangle 139"/>
        <xdr:cNvSpPr>
          <a:spLocks/>
        </xdr:cNvSpPr>
      </xdr:nvSpPr>
      <xdr:spPr>
        <a:xfrm>
          <a:off x="5381625" y="242792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0</xdr:col>
      <xdr:colOff>647700</xdr:colOff>
      <xdr:row>165</xdr:row>
      <xdr:rowOff>9525</xdr:rowOff>
    </xdr:from>
    <xdr:to>
      <xdr:col>1</xdr:col>
      <xdr:colOff>219075</xdr:colOff>
      <xdr:row>166</xdr:row>
      <xdr:rowOff>47625</xdr:rowOff>
    </xdr:to>
    <xdr:sp>
      <xdr:nvSpPr>
        <xdr:cNvPr id="125" name="Rectangle 140"/>
        <xdr:cNvSpPr>
          <a:spLocks/>
        </xdr:cNvSpPr>
      </xdr:nvSpPr>
      <xdr:spPr>
        <a:xfrm>
          <a:off x="647700" y="26727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9525</xdr:colOff>
      <xdr:row>165</xdr:row>
      <xdr:rowOff>9525</xdr:rowOff>
    </xdr:from>
    <xdr:to>
      <xdr:col>3</xdr:col>
      <xdr:colOff>342900</xdr:colOff>
      <xdr:row>166</xdr:row>
      <xdr:rowOff>47625</xdr:rowOff>
    </xdr:to>
    <xdr:sp>
      <xdr:nvSpPr>
        <xdr:cNvPr id="126" name="Rectangle 141"/>
        <xdr:cNvSpPr>
          <a:spLocks/>
        </xdr:cNvSpPr>
      </xdr:nvSpPr>
      <xdr:spPr>
        <a:xfrm>
          <a:off x="2295525" y="26727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38100</xdr:colOff>
      <xdr:row>165</xdr:row>
      <xdr:rowOff>9525</xdr:rowOff>
    </xdr:from>
    <xdr:to>
      <xdr:col>4</xdr:col>
      <xdr:colOff>371475</xdr:colOff>
      <xdr:row>166</xdr:row>
      <xdr:rowOff>47625</xdr:rowOff>
    </xdr:to>
    <xdr:sp>
      <xdr:nvSpPr>
        <xdr:cNvPr id="127" name="Rectangle 142"/>
        <xdr:cNvSpPr>
          <a:spLocks/>
        </xdr:cNvSpPr>
      </xdr:nvSpPr>
      <xdr:spPr>
        <a:xfrm>
          <a:off x="3086100" y="26727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1</xdr:col>
      <xdr:colOff>685800</xdr:colOff>
      <xdr:row>165</xdr:row>
      <xdr:rowOff>9525</xdr:rowOff>
    </xdr:from>
    <xdr:to>
      <xdr:col>2</xdr:col>
      <xdr:colOff>257175</xdr:colOff>
      <xdr:row>166</xdr:row>
      <xdr:rowOff>47625</xdr:rowOff>
    </xdr:to>
    <xdr:sp>
      <xdr:nvSpPr>
        <xdr:cNvPr id="128" name="Rectangle 143"/>
        <xdr:cNvSpPr>
          <a:spLocks/>
        </xdr:cNvSpPr>
      </xdr:nvSpPr>
      <xdr:spPr>
        <a:xfrm>
          <a:off x="1447800" y="26727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6</xdr:col>
      <xdr:colOff>28575</xdr:colOff>
      <xdr:row>164</xdr:row>
      <xdr:rowOff>133350</xdr:rowOff>
    </xdr:from>
    <xdr:to>
      <xdr:col>6</xdr:col>
      <xdr:colOff>361950</xdr:colOff>
      <xdr:row>166</xdr:row>
      <xdr:rowOff>9525</xdr:rowOff>
    </xdr:to>
    <xdr:sp>
      <xdr:nvSpPr>
        <xdr:cNvPr id="129" name="Rectangle 144"/>
        <xdr:cNvSpPr>
          <a:spLocks/>
        </xdr:cNvSpPr>
      </xdr:nvSpPr>
      <xdr:spPr>
        <a:xfrm>
          <a:off x="4600575" y="2668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152400</xdr:colOff>
      <xdr:row>164</xdr:row>
      <xdr:rowOff>133350</xdr:rowOff>
    </xdr:from>
    <xdr:to>
      <xdr:col>8</xdr:col>
      <xdr:colOff>485775</xdr:colOff>
      <xdr:row>166</xdr:row>
      <xdr:rowOff>9525</xdr:rowOff>
    </xdr:to>
    <xdr:sp>
      <xdr:nvSpPr>
        <xdr:cNvPr id="130" name="Rectangle 145"/>
        <xdr:cNvSpPr>
          <a:spLocks/>
        </xdr:cNvSpPr>
      </xdr:nvSpPr>
      <xdr:spPr>
        <a:xfrm>
          <a:off x="6248400" y="2668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180975</xdr:colOff>
      <xdr:row>164</xdr:row>
      <xdr:rowOff>133350</xdr:rowOff>
    </xdr:from>
    <xdr:to>
      <xdr:col>9</xdr:col>
      <xdr:colOff>514350</xdr:colOff>
      <xdr:row>166</xdr:row>
      <xdr:rowOff>9525</xdr:rowOff>
    </xdr:to>
    <xdr:sp>
      <xdr:nvSpPr>
        <xdr:cNvPr id="131" name="Rectangle 146"/>
        <xdr:cNvSpPr>
          <a:spLocks/>
        </xdr:cNvSpPr>
      </xdr:nvSpPr>
      <xdr:spPr>
        <a:xfrm>
          <a:off x="7038975" y="2668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7</xdr:col>
      <xdr:colOff>66675</xdr:colOff>
      <xdr:row>164</xdr:row>
      <xdr:rowOff>133350</xdr:rowOff>
    </xdr:from>
    <xdr:to>
      <xdr:col>7</xdr:col>
      <xdr:colOff>400050</xdr:colOff>
      <xdr:row>166</xdr:row>
      <xdr:rowOff>9525</xdr:rowOff>
    </xdr:to>
    <xdr:sp>
      <xdr:nvSpPr>
        <xdr:cNvPr id="132" name="Rectangle 147"/>
        <xdr:cNvSpPr>
          <a:spLocks/>
        </xdr:cNvSpPr>
      </xdr:nvSpPr>
      <xdr:spPr>
        <a:xfrm>
          <a:off x="5400675" y="2668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0</xdr:col>
      <xdr:colOff>552450</xdr:colOff>
      <xdr:row>180</xdr:row>
      <xdr:rowOff>152400</xdr:rowOff>
    </xdr:from>
    <xdr:to>
      <xdr:col>1</xdr:col>
      <xdr:colOff>123825</xdr:colOff>
      <xdr:row>182</xdr:row>
      <xdr:rowOff>28575</xdr:rowOff>
    </xdr:to>
    <xdr:sp>
      <xdr:nvSpPr>
        <xdr:cNvPr id="133" name="Rectangle 148"/>
        <xdr:cNvSpPr>
          <a:spLocks/>
        </xdr:cNvSpPr>
      </xdr:nvSpPr>
      <xdr:spPr>
        <a:xfrm>
          <a:off x="5524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438150</xdr:colOff>
      <xdr:row>180</xdr:row>
      <xdr:rowOff>152400</xdr:rowOff>
    </xdr:from>
    <xdr:to>
      <xdr:col>4</xdr:col>
      <xdr:colOff>9525</xdr:colOff>
      <xdr:row>182</xdr:row>
      <xdr:rowOff>28575</xdr:rowOff>
    </xdr:to>
    <xdr:sp>
      <xdr:nvSpPr>
        <xdr:cNvPr id="134" name="Rectangle 149"/>
        <xdr:cNvSpPr>
          <a:spLocks/>
        </xdr:cNvSpPr>
      </xdr:nvSpPr>
      <xdr:spPr>
        <a:xfrm>
          <a:off x="27241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247650</xdr:colOff>
      <xdr:row>180</xdr:row>
      <xdr:rowOff>152400</xdr:rowOff>
    </xdr:from>
    <xdr:to>
      <xdr:col>4</xdr:col>
      <xdr:colOff>581025</xdr:colOff>
      <xdr:row>182</xdr:row>
      <xdr:rowOff>28575</xdr:rowOff>
    </xdr:to>
    <xdr:sp>
      <xdr:nvSpPr>
        <xdr:cNvPr id="135" name="Rectangle 150"/>
        <xdr:cNvSpPr>
          <a:spLocks/>
        </xdr:cNvSpPr>
      </xdr:nvSpPr>
      <xdr:spPr>
        <a:xfrm>
          <a:off x="32956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1</xdr:col>
      <xdr:colOff>352425</xdr:colOff>
      <xdr:row>180</xdr:row>
      <xdr:rowOff>152400</xdr:rowOff>
    </xdr:from>
    <xdr:to>
      <xdr:col>1</xdr:col>
      <xdr:colOff>685800</xdr:colOff>
      <xdr:row>182</xdr:row>
      <xdr:rowOff>28575</xdr:rowOff>
    </xdr:to>
    <xdr:sp>
      <xdr:nvSpPr>
        <xdr:cNvPr id="136" name="Rectangle 151"/>
        <xdr:cNvSpPr>
          <a:spLocks/>
        </xdr:cNvSpPr>
      </xdr:nvSpPr>
      <xdr:spPr>
        <a:xfrm>
          <a:off x="1114425"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2</xdr:col>
      <xdr:colOff>133350</xdr:colOff>
      <xdr:row>180</xdr:row>
      <xdr:rowOff>152400</xdr:rowOff>
    </xdr:from>
    <xdr:to>
      <xdr:col>2</xdr:col>
      <xdr:colOff>466725</xdr:colOff>
      <xdr:row>182</xdr:row>
      <xdr:rowOff>28575</xdr:rowOff>
    </xdr:to>
    <xdr:sp>
      <xdr:nvSpPr>
        <xdr:cNvPr id="137" name="Rectangle 152"/>
        <xdr:cNvSpPr>
          <a:spLocks/>
        </xdr:cNvSpPr>
      </xdr:nvSpPr>
      <xdr:spPr>
        <a:xfrm>
          <a:off x="16573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2</xdr:col>
      <xdr:colOff>647700</xdr:colOff>
      <xdr:row>180</xdr:row>
      <xdr:rowOff>152400</xdr:rowOff>
    </xdr:from>
    <xdr:to>
      <xdr:col>3</xdr:col>
      <xdr:colOff>219075</xdr:colOff>
      <xdr:row>182</xdr:row>
      <xdr:rowOff>28575</xdr:rowOff>
    </xdr:to>
    <xdr:sp>
      <xdr:nvSpPr>
        <xdr:cNvPr id="138" name="Rectangle 153"/>
        <xdr:cNvSpPr>
          <a:spLocks/>
        </xdr:cNvSpPr>
      </xdr:nvSpPr>
      <xdr:spPr>
        <a:xfrm>
          <a:off x="217170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5</xdr:col>
      <xdr:colOff>628650</xdr:colOff>
      <xdr:row>180</xdr:row>
      <xdr:rowOff>152400</xdr:rowOff>
    </xdr:from>
    <xdr:to>
      <xdr:col>6</xdr:col>
      <xdr:colOff>200025</xdr:colOff>
      <xdr:row>182</xdr:row>
      <xdr:rowOff>28575</xdr:rowOff>
    </xdr:to>
    <xdr:sp>
      <xdr:nvSpPr>
        <xdr:cNvPr id="139" name="Rectangle 154"/>
        <xdr:cNvSpPr>
          <a:spLocks/>
        </xdr:cNvSpPr>
      </xdr:nvSpPr>
      <xdr:spPr>
        <a:xfrm>
          <a:off x="44386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514350</xdr:colOff>
      <xdr:row>180</xdr:row>
      <xdr:rowOff>152400</xdr:rowOff>
    </xdr:from>
    <xdr:to>
      <xdr:col>9</xdr:col>
      <xdr:colOff>85725</xdr:colOff>
      <xdr:row>182</xdr:row>
      <xdr:rowOff>28575</xdr:rowOff>
    </xdr:to>
    <xdr:sp>
      <xdr:nvSpPr>
        <xdr:cNvPr id="140" name="Rectangle 155"/>
        <xdr:cNvSpPr>
          <a:spLocks/>
        </xdr:cNvSpPr>
      </xdr:nvSpPr>
      <xdr:spPr>
        <a:xfrm>
          <a:off x="66103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323850</xdr:colOff>
      <xdr:row>180</xdr:row>
      <xdr:rowOff>152400</xdr:rowOff>
    </xdr:from>
    <xdr:to>
      <xdr:col>9</xdr:col>
      <xdr:colOff>657225</xdr:colOff>
      <xdr:row>182</xdr:row>
      <xdr:rowOff>28575</xdr:rowOff>
    </xdr:to>
    <xdr:sp>
      <xdr:nvSpPr>
        <xdr:cNvPr id="141" name="Rectangle 156"/>
        <xdr:cNvSpPr>
          <a:spLocks/>
        </xdr:cNvSpPr>
      </xdr:nvSpPr>
      <xdr:spPr>
        <a:xfrm>
          <a:off x="71818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6</xdr:col>
      <xdr:colOff>428625</xdr:colOff>
      <xdr:row>180</xdr:row>
      <xdr:rowOff>152400</xdr:rowOff>
    </xdr:from>
    <xdr:to>
      <xdr:col>7</xdr:col>
      <xdr:colOff>0</xdr:colOff>
      <xdr:row>182</xdr:row>
      <xdr:rowOff>28575</xdr:rowOff>
    </xdr:to>
    <xdr:sp>
      <xdr:nvSpPr>
        <xdr:cNvPr id="142" name="Rectangle 157"/>
        <xdr:cNvSpPr>
          <a:spLocks/>
        </xdr:cNvSpPr>
      </xdr:nvSpPr>
      <xdr:spPr>
        <a:xfrm>
          <a:off x="5000625"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7</xdr:col>
      <xdr:colOff>209550</xdr:colOff>
      <xdr:row>180</xdr:row>
      <xdr:rowOff>152400</xdr:rowOff>
    </xdr:from>
    <xdr:to>
      <xdr:col>7</xdr:col>
      <xdr:colOff>542925</xdr:colOff>
      <xdr:row>182</xdr:row>
      <xdr:rowOff>28575</xdr:rowOff>
    </xdr:to>
    <xdr:sp>
      <xdr:nvSpPr>
        <xdr:cNvPr id="143" name="Rectangle 158"/>
        <xdr:cNvSpPr>
          <a:spLocks/>
        </xdr:cNvSpPr>
      </xdr:nvSpPr>
      <xdr:spPr>
        <a:xfrm>
          <a:off x="554355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7</xdr:col>
      <xdr:colOff>723900</xdr:colOff>
      <xdr:row>180</xdr:row>
      <xdr:rowOff>152400</xdr:rowOff>
    </xdr:from>
    <xdr:to>
      <xdr:col>8</xdr:col>
      <xdr:colOff>295275</xdr:colOff>
      <xdr:row>182</xdr:row>
      <xdr:rowOff>28575</xdr:rowOff>
    </xdr:to>
    <xdr:sp>
      <xdr:nvSpPr>
        <xdr:cNvPr id="144" name="Rectangle 159"/>
        <xdr:cNvSpPr>
          <a:spLocks/>
        </xdr:cNvSpPr>
      </xdr:nvSpPr>
      <xdr:spPr>
        <a:xfrm>
          <a:off x="6057900" y="2929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0</xdr:col>
      <xdr:colOff>561975</xdr:colOff>
      <xdr:row>196</xdr:row>
      <xdr:rowOff>0</xdr:rowOff>
    </xdr:from>
    <xdr:to>
      <xdr:col>1</xdr:col>
      <xdr:colOff>133350</xdr:colOff>
      <xdr:row>197</xdr:row>
      <xdr:rowOff>38100</xdr:rowOff>
    </xdr:to>
    <xdr:sp>
      <xdr:nvSpPr>
        <xdr:cNvPr id="145" name="Rectangle 160"/>
        <xdr:cNvSpPr>
          <a:spLocks/>
        </xdr:cNvSpPr>
      </xdr:nvSpPr>
      <xdr:spPr>
        <a:xfrm>
          <a:off x="561975" y="317373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2</xdr:col>
      <xdr:colOff>381000</xdr:colOff>
      <xdr:row>196</xdr:row>
      <xdr:rowOff>0</xdr:rowOff>
    </xdr:from>
    <xdr:to>
      <xdr:col>2</xdr:col>
      <xdr:colOff>714375</xdr:colOff>
      <xdr:row>197</xdr:row>
      <xdr:rowOff>38100</xdr:rowOff>
    </xdr:to>
    <xdr:sp>
      <xdr:nvSpPr>
        <xdr:cNvPr id="146" name="Rectangle 161"/>
        <xdr:cNvSpPr>
          <a:spLocks/>
        </xdr:cNvSpPr>
      </xdr:nvSpPr>
      <xdr:spPr>
        <a:xfrm>
          <a:off x="1905000" y="317373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180975</xdr:colOff>
      <xdr:row>196</xdr:row>
      <xdr:rowOff>0</xdr:rowOff>
    </xdr:from>
    <xdr:to>
      <xdr:col>4</xdr:col>
      <xdr:colOff>514350</xdr:colOff>
      <xdr:row>197</xdr:row>
      <xdr:rowOff>38100</xdr:rowOff>
    </xdr:to>
    <xdr:sp>
      <xdr:nvSpPr>
        <xdr:cNvPr id="147" name="Rectangle 162"/>
        <xdr:cNvSpPr>
          <a:spLocks/>
        </xdr:cNvSpPr>
      </xdr:nvSpPr>
      <xdr:spPr>
        <a:xfrm>
          <a:off x="3228975" y="317373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457200</xdr:colOff>
      <xdr:row>196</xdr:row>
      <xdr:rowOff>0</xdr:rowOff>
    </xdr:from>
    <xdr:to>
      <xdr:col>2</xdr:col>
      <xdr:colOff>28575</xdr:colOff>
      <xdr:row>197</xdr:row>
      <xdr:rowOff>38100</xdr:rowOff>
    </xdr:to>
    <xdr:sp>
      <xdr:nvSpPr>
        <xdr:cNvPr id="148" name="Rectangle 163"/>
        <xdr:cNvSpPr>
          <a:spLocks/>
        </xdr:cNvSpPr>
      </xdr:nvSpPr>
      <xdr:spPr>
        <a:xfrm>
          <a:off x="1219200" y="317373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3</xdr:col>
      <xdr:colOff>333375</xdr:colOff>
      <xdr:row>196</xdr:row>
      <xdr:rowOff>0</xdr:rowOff>
    </xdr:from>
    <xdr:to>
      <xdr:col>3</xdr:col>
      <xdr:colOff>666750</xdr:colOff>
      <xdr:row>197</xdr:row>
      <xdr:rowOff>38100</xdr:rowOff>
    </xdr:to>
    <xdr:sp>
      <xdr:nvSpPr>
        <xdr:cNvPr id="149" name="Rectangle 164"/>
        <xdr:cNvSpPr>
          <a:spLocks/>
        </xdr:cNvSpPr>
      </xdr:nvSpPr>
      <xdr:spPr>
        <a:xfrm>
          <a:off x="2619375" y="317373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5</xdr:col>
      <xdr:colOff>666750</xdr:colOff>
      <xdr:row>195</xdr:row>
      <xdr:rowOff>152400</xdr:rowOff>
    </xdr:from>
    <xdr:to>
      <xdr:col>6</xdr:col>
      <xdr:colOff>238125</xdr:colOff>
      <xdr:row>197</xdr:row>
      <xdr:rowOff>28575</xdr:rowOff>
    </xdr:to>
    <xdr:sp>
      <xdr:nvSpPr>
        <xdr:cNvPr id="150" name="Rectangle 165"/>
        <xdr:cNvSpPr>
          <a:spLocks/>
        </xdr:cNvSpPr>
      </xdr:nvSpPr>
      <xdr:spPr>
        <a:xfrm>
          <a:off x="4476750" y="317277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7</xdr:col>
      <xdr:colOff>485775</xdr:colOff>
      <xdr:row>195</xdr:row>
      <xdr:rowOff>152400</xdr:rowOff>
    </xdr:from>
    <xdr:to>
      <xdr:col>8</xdr:col>
      <xdr:colOff>57150</xdr:colOff>
      <xdr:row>197</xdr:row>
      <xdr:rowOff>28575</xdr:rowOff>
    </xdr:to>
    <xdr:sp>
      <xdr:nvSpPr>
        <xdr:cNvPr id="151" name="Rectangle 166"/>
        <xdr:cNvSpPr>
          <a:spLocks/>
        </xdr:cNvSpPr>
      </xdr:nvSpPr>
      <xdr:spPr>
        <a:xfrm>
          <a:off x="5819775" y="317277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9</xdr:col>
      <xdr:colOff>285750</xdr:colOff>
      <xdr:row>195</xdr:row>
      <xdr:rowOff>152400</xdr:rowOff>
    </xdr:from>
    <xdr:to>
      <xdr:col>9</xdr:col>
      <xdr:colOff>619125</xdr:colOff>
      <xdr:row>197</xdr:row>
      <xdr:rowOff>28575</xdr:rowOff>
    </xdr:to>
    <xdr:sp>
      <xdr:nvSpPr>
        <xdr:cNvPr id="152" name="Rectangle 167"/>
        <xdr:cNvSpPr>
          <a:spLocks/>
        </xdr:cNvSpPr>
      </xdr:nvSpPr>
      <xdr:spPr>
        <a:xfrm>
          <a:off x="7143750" y="317277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6</xdr:col>
      <xdr:colOff>561975</xdr:colOff>
      <xdr:row>195</xdr:row>
      <xdr:rowOff>152400</xdr:rowOff>
    </xdr:from>
    <xdr:to>
      <xdr:col>7</xdr:col>
      <xdr:colOff>133350</xdr:colOff>
      <xdr:row>197</xdr:row>
      <xdr:rowOff>28575</xdr:rowOff>
    </xdr:to>
    <xdr:sp>
      <xdr:nvSpPr>
        <xdr:cNvPr id="153" name="Rectangle 168"/>
        <xdr:cNvSpPr>
          <a:spLocks/>
        </xdr:cNvSpPr>
      </xdr:nvSpPr>
      <xdr:spPr>
        <a:xfrm>
          <a:off x="5133975" y="317277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8</xdr:col>
      <xdr:colOff>438150</xdr:colOff>
      <xdr:row>195</xdr:row>
      <xdr:rowOff>152400</xdr:rowOff>
    </xdr:from>
    <xdr:to>
      <xdr:col>9</xdr:col>
      <xdr:colOff>9525</xdr:colOff>
      <xdr:row>197</xdr:row>
      <xdr:rowOff>28575</xdr:rowOff>
    </xdr:to>
    <xdr:sp>
      <xdr:nvSpPr>
        <xdr:cNvPr id="154" name="Rectangle 169"/>
        <xdr:cNvSpPr>
          <a:spLocks/>
        </xdr:cNvSpPr>
      </xdr:nvSpPr>
      <xdr:spPr>
        <a:xfrm>
          <a:off x="6534150" y="317277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0</xdr:col>
      <xdr:colOff>542925</xdr:colOff>
      <xdr:row>211</xdr:row>
      <xdr:rowOff>152400</xdr:rowOff>
    </xdr:from>
    <xdr:to>
      <xdr:col>1</xdr:col>
      <xdr:colOff>114300</xdr:colOff>
      <xdr:row>213</xdr:row>
      <xdr:rowOff>28575</xdr:rowOff>
    </xdr:to>
    <xdr:sp>
      <xdr:nvSpPr>
        <xdr:cNvPr id="155" name="Rectangle 170"/>
        <xdr:cNvSpPr>
          <a:spLocks/>
        </xdr:cNvSpPr>
      </xdr:nvSpPr>
      <xdr:spPr>
        <a:xfrm>
          <a:off x="542925" y="34318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2</xdr:col>
      <xdr:colOff>361950</xdr:colOff>
      <xdr:row>211</xdr:row>
      <xdr:rowOff>152400</xdr:rowOff>
    </xdr:from>
    <xdr:to>
      <xdr:col>2</xdr:col>
      <xdr:colOff>695325</xdr:colOff>
      <xdr:row>213</xdr:row>
      <xdr:rowOff>28575</xdr:rowOff>
    </xdr:to>
    <xdr:sp>
      <xdr:nvSpPr>
        <xdr:cNvPr id="156" name="Rectangle 171"/>
        <xdr:cNvSpPr>
          <a:spLocks/>
        </xdr:cNvSpPr>
      </xdr:nvSpPr>
      <xdr:spPr>
        <a:xfrm>
          <a:off x="1885950" y="34318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161925</xdr:colOff>
      <xdr:row>211</xdr:row>
      <xdr:rowOff>152400</xdr:rowOff>
    </xdr:from>
    <xdr:to>
      <xdr:col>4</xdr:col>
      <xdr:colOff>495300</xdr:colOff>
      <xdr:row>213</xdr:row>
      <xdr:rowOff>28575</xdr:rowOff>
    </xdr:to>
    <xdr:sp>
      <xdr:nvSpPr>
        <xdr:cNvPr id="157" name="Rectangle 172"/>
        <xdr:cNvSpPr>
          <a:spLocks/>
        </xdr:cNvSpPr>
      </xdr:nvSpPr>
      <xdr:spPr>
        <a:xfrm>
          <a:off x="3209925" y="34318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1</xdr:col>
      <xdr:colOff>438150</xdr:colOff>
      <xdr:row>211</xdr:row>
      <xdr:rowOff>152400</xdr:rowOff>
    </xdr:from>
    <xdr:to>
      <xdr:col>2</xdr:col>
      <xdr:colOff>9525</xdr:colOff>
      <xdr:row>213</xdr:row>
      <xdr:rowOff>28575</xdr:rowOff>
    </xdr:to>
    <xdr:sp>
      <xdr:nvSpPr>
        <xdr:cNvPr id="158" name="Rectangle 173"/>
        <xdr:cNvSpPr>
          <a:spLocks/>
        </xdr:cNvSpPr>
      </xdr:nvSpPr>
      <xdr:spPr>
        <a:xfrm>
          <a:off x="1200150" y="34318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3</xdr:col>
      <xdr:colOff>314325</xdr:colOff>
      <xdr:row>211</xdr:row>
      <xdr:rowOff>152400</xdr:rowOff>
    </xdr:from>
    <xdr:to>
      <xdr:col>3</xdr:col>
      <xdr:colOff>647700</xdr:colOff>
      <xdr:row>213</xdr:row>
      <xdr:rowOff>28575</xdr:rowOff>
    </xdr:to>
    <xdr:sp>
      <xdr:nvSpPr>
        <xdr:cNvPr id="159" name="Rectangle 174"/>
        <xdr:cNvSpPr>
          <a:spLocks/>
        </xdr:cNvSpPr>
      </xdr:nvSpPr>
      <xdr:spPr>
        <a:xfrm>
          <a:off x="2600325" y="34318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5</xdr:col>
      <xdr:colOff>676275</xdr:colOff>
      <xdr:row>211</xdr:row>
      <xdr:rowOff>142875</xdr:rowOff>
    </xdr:from>
    <xdr:to>
      <xdr:col>6</xdr:col>
      <xdr:colOff>247650</xdr:colOff>
      <xdr:row>213</xdr:row>
      <xdr:rowOff>19050</xdr:rowOff>
    </xdr:to>
    <xdr:sp>
      <xdr:nvSpPr>
        <xdr:cNvPr id="160" name="Rectangle 175"/>
        <xdr:cNvSpPr>
          <a:spLocks/>
        </xdr:cNvSpPr>
      </xdr:nvSpPr>
      <xdr:spPr>
        <a:xfrm>
          <a:off x="4486275" y="3430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7</xdr:col>
      <xdr:colOff>495300</xdr:colOff>
      <xdr:row>211</xdr:row>
      <xdr:rowOff>142875</xdr:rowOff>
    </xdr:from>
    <xdr:to>
      <xdr:col>8</xdr:col>
      <xdr:colOff>66675</xdr:colOff>
      <xdr:row>213</xdr:row>
      <xdr:rowOff>19050</xdr:rowOff>
    </xdr:to>
    <xdr:sp>
      <xdr:nvSpPr>
        <xdr:cNvPr id="161" name="Rectangle 176"/>
        <xdr:cNvSpPr>
          <a:spLocks/>
        </xdr:cNvSpPr>
      </xdr:nvSpPr>
      <xdr:spPr>
        <a:xfrm>
          <a:off x="5829300" y="3430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295275</xdr:colOff>
      <xdr:row>211</xdr:row>
      <xdr:rowOff>142875</xdr:rowOff>
    </xdr:from>
    <xdr:to>
      <xdr:col>9</xdr:col>
      <xdr:colOff>628650</xdr:colOff>
      <xdr:row>213</xdr:row>
      <xdr:rowOff>19050</xdr:rowOff>
    </xdr:to>
    <xdr:sp>
      <xdr:nvSpPr>
        <xdr:cNvPr id="162" name="Rectangle 177"/>
        <xdr:cNvSpPr>
          <a:spLocks/>
        </xdr:cNvSpPr>
      </xdr:nvSpPr>
      <xdr:spPr>
        <a:xfrm>
          <a:off x="7153275" y="3430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6</xdr:col>
      <xdr:colOff>571500</xdr:colOff>
      <xdr:row>211</xdr:row>
      <xdr:rowOff>142875</xdr:rowOff>
    </xdr:from>
    <xdr:to>
      <xdr:col>7</xdr:col>
      <xdr:colOff>142875</xdr:colOff>
      <xdr:row>213</xdr:row>
      <xdr:rowOff>19050</xdr:rowOff>
    </xdr:to>
    <xdr:sp>
      <xdr:nvSpPr>
        <xdr:cNvPr id="163" name="Rectangle 178"/>
        <xdr:cNvSpPr>
          <a:spLocks/>
        </xdr:cNvSpPr>
      </xdr:nvSpPr>
      <xdr:spPr>
        <a:xfrm>
          <a:off x="5143500" y="3430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8</xdr:col>
      <xdr:colOff>447675</xdr:colOff>
      <xdr:row>211</xdr:row>
      <xdr:rowOff>142875</xdr:rowOff>
    </xdr:from>
    <xdr:to>
      <xdr:col>9</xdr:col>
      <xdr:colOff>19050</xdr:colOff>
      <xdr:row>213</xdr:row>
      <xdr:rowOff>19050</xdr:rowOff>
    </xdr:to>
    <xdr:sp>
      <xdr:nvSpPr>
        <xdr:cNvPr id="164" name="Rectangle 179"/>
        <xdr:cNvSpPr>
          <a:spLocks/>
        </xdr:cNvSpPr>
      </xdr:nvSpPr>
      <xdr:spPr>
        <a:xfrm>
          <a:off x="6543675" y="343090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0</xdr:col>
      <xdr:colOff>504825</xdr:colOff>
      <xdr:row>228</xdr:row>
      <xdr:rowOff>0</xdr:rowOff>
    </xdr:from>
    <xdr:to>
      <xdr:col>1</xdr:col>
      <xdr:colOff>76200</xdr:colOff>
      <xdr:row>229</xdr:row>
      <xdr:rowOff>38100</xdr:rowOff>
    </xdr:to>
    <xdr:sp>
      <xdr:nvSpPr>
        <xdr:cNvPr id="165" name="Rectangle 180"/>
        <xdr:cNvSpPr>
          <a:spLocks/>
        </xdr:cNvSpPr>
      </xdr:nvSpPr>
      <xdr:spPr>
        <a:xfrm>
          <a:off x="504825" y="3691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2</xdr:col>
      <xdr:colOff>323850</xdr:colOff>
      <xdr:row>228</xdr:row>
      <xdr:rowOff>0</xdr:rowOff>
    </xdr:from>
    <xdr:to>
      <xdr:col>2</xdr:col>
      <xdr:colOff>657225</xdr:colOff>
      <xdr:row>229</xdr:row>
      <xdr:rowOff>38100</xdr:rowOff>
    </xdr:to>
    <xdr:sp>
      <xdr:nvSpPr>
        <xdr:cNvPr id="166" name="Rectangle 181"/>
        <xdr:cNvSpPr>
          <a:spLocks/>
        </xdr:cNvSpPr>
      </xdr:nvSpPr>
      <xdr:spPr>
        <a:xfrm>
          <a:off x="1847850" y="3691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4</xdr:col>
      <xdr:colOff>123825</xdr:colOff>
      <xdr:row>228</xdr:row>
      <xdr:rowOff>0</xdr:rowOff>
    </xdr:from>
    <xdr:to>
      <xdr:col>4</xdr:col>
      <xdr:colOff>457200</xdr:colOff>
      <xdr:row>229</xdr:row>
      <xdr:rowOff>38100</xdr:rowOff>
    </xdr:to>
    <xdr:sp>
      <xdr:nvSpPr>
        <xdr:cNvPr id="167" name="Rectangle 182"/>
        <xdr:cNvSpPr>
          <a:spLocks/>
        </xdr:cNvSpPr>
      </xdr:nvSpPr>
      <xdr:spPr>
        <a:xfrm>
          <a:off x="3171825" y="3691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400050</xdr:colOff>
      <xdr:row>228</xdr:row>
      <xdr:rowOff>0</xdr:rowOff>
    </xdr:from>
    <xdr:to>
      <xdr:col>1</xdr:col>
      <xdr:colOff>733425</xdr:colOff>
      <xdr:row>229</xdr:row>
      <xdr:rowOff>38100</xdr:rowOff>
    </xdr:to>
    <xdr:sp>
      <xdr:nvSpPr>
        <xdr:cNvPr id="168" name="Rectangle 183"/>
        <xdr:cNvSpPr>
          <a:spLocks/>
        </xdr:cNvSpPr>
      </xdr:nvSpPr>
      <xdr:spPr>
        <a:xfrm>
          <a:off x="1162050" y="3691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3</xdr:col>
      <xdr:colOff>276225</xdr:colOff>
      <xdr:row>228</xdr:row>
      <xdr:rowOff>0</xdr:rowOff>
    </xdr:from>
    <xdr:to>
      <xdr:col>3</xdr:col>
      <xdr:colOff>609600</xdr:colOff>
      <xdr:row>229</xdr:row>
      <xdr:rowOff>38100</xdr:rowOff>
    </xdr:to>
    <xdr:sp>
      <xdr:nvSpPr>
        <xdr:cNvPr id="169" name="Rectangle 184"/>
        <xdr:cNvSpPr>
          <a:spLocks/>
        </xdr:cNvSpPr>
      </xdr:nvSpPr>
      <xdr:spPr>
        <a:xfrm>
          <a:off x="2562225" y="369189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5</xdr:col>
      <xdr:colOff>666750</xdr:colOff>
      <xdr:row>228</xdr:row>
      <xdr:rowOff>9525</xdr:rowOff>
    </xdr:from>
    <xdr:to>
      <xdr:col>6</xdr:col>
      <xdr:colOff>238125</xdr:colOff>
      <xdr:row>229</xdr:row>
      <xdr:rowOff>47625</xdr:rowOff>
    </xdr:to>
    <xdr:sp>
      <xdr:nvSpPr>
        <xdr:cNvPr id="170" name="Rectangle 185"/>
        <xdr:cNvSpPr>
          <a:spLocks/>
        </xdr:cNvSpPr>
      </xdr:nvSpPr>
      <xdr:spPr>
        <a:xfrm>
          <a:off x="4476750" y="3692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7</xdr:col>
      <xdr:colOff>57150</xdr:colOff>
      <xdr:row>228</xdr:row>
      <xdr:rowOff>9525</xdr:rowOff>
    </xdr:from>
    <xdr:to>
      <xdr:col>7</xdr:col>
      <xdr:colOff>390525</xdr:colOff>
      <xdr:row>229</xdr:row>
      <xdr:rowOff>47625</xdr:rowOff>
    </xdr:to>
    <xdr:sp>
      <xdr:nvSpPr>
        <xdr:cNvPr id="171" name="Rectangle 186"/>
        <xdr:cNvSpPr>
          <a:spLocks/>
        </xdr:cNvSpPr>
      </xdr:nvSpPr>
      <xdr:spPr>
        <a:xfrm>
          <a:off x="5391150" y="3692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9</xdr:col>
      <xdr:colOff>323850</xdr:colOff>
      <xdr:row>228</xdr:row>
      <xdr:rowOff>9525</xdr:rowOff>
    </xdr:from>
    <xdr:to>
      <xdr:col>9</xdr:col>
      <xdr:colOff>657225</xdr:colOff>
      <xdr:row>229</xdr:row>
      <xdr:rowOff>47625</xdr:rowOff>
    </xdr:to>
    <xdr:sp>
      <xdr:nvSpPr>
        <xdr:cNvPr id="172" name="Rectangle 187"/>
        <xdr:cNvSpPr>
          <a:spLocks/>
        </xdr:cNvSpPr>
      </xdr:nvSpPr>
      <xdr:spPr>
        <a:xfrm>
          <a:off x="7181850" y="3692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6</xdr:col>
      <xdr:colOff>361950</xdr:colOff>
      <xdr:row>228</xdr:row>
      <xdr:rowOff>9525</xdr:rowOff>
    </xdr:from>
    <xdr:to>
      <xdr:col>6</xdr:col>
      <xdr:colOff>695325</xdr:colOff>
      <xdr:row>229</xdr:row>
      <xdr:rowOff>47625</xdr:rowOff>
    </xdr:to>
    <xdr:sp>
      <xdr:nvSpPr>
        <xdr:cNvPr id="173" name="Rectangle 188"/>
        <xdr:cNvSpPr>
          <a:spLocks/>
        </xdr:cNvSpPr>
      </xdr:nvSpPr>
      <xdr:spPr>
        <a:xfrm>
          <a:off x="4933950" y="3692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7</xdr:col>
      <xdr:colOff>533400</xdr:colOff>
      <xdr:row>228</xdr:row>
      <xdr:rowOff>9525</xdr:rowOff>
    </xdr:from>
    <xdr:to>
      <xdr:col>8</xdr:col>
      <xdr:colOff>104775</xdr:colOff>
      <xdr:row>229</xdr:row>
      <xdr:rowOff>47625</xdr:rowOff>
    </xdr:to>
    <xdr:sp>
      <xdr:nvSpPr>
        <xdr:cNvPr id="174" name="Rectangle 189"/>
        <xdr:cNvSpPr>
          <a:spLocks/>
        </xdr:cNvSpPr>
      </xdr:nvSpPr>
      <xdr:spPr>
        <a:xfrm>
          <a:off x="5867400" y="3692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8</xdr:col>
      <xdr:colOff>152400</xdr:colOff>
      <xdr:row>228</xdr:row>
      <xdr:rowOff>9525</xdr:rowOff>
    </xdr:from>
    <xdr:to>
      <xdr:col>8</xdr:col>
      <xdr:colOff>485775</xdr:colOff>
      <xdr:row>229</xdr:row>
      <xdr:rowOff>47625</xdr:rowOff>
    </xdr:to>
    <xdr:sp>
      <xdr:nvSpPr>
        <xdr:cNvPr id="175" name="Rectangle 190"/>
        <xdr:cNvSpPr>
          <a:spLocks/>
        </xdr:cNvSpPr>
      </xdr:nvSpPr>
      <xdr:spPr>
        <a:xfrm>
          <a:off x="6248400" y="3692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8</xdr:col>
      <xdr:colOff>638175</xdr:colOff>
      <xdr:row>228</xdr:row>
      <xdr:rowOff>9525</xdr:rowOff>
    </xdr:from>
    <xdr:to>
      <xdr:col>9</xdr:col>
      <xdr:colOff>209550</xdr:colOff>
      <xdr:row>229</xdr:row>
      <xdr:rowOff>47625</xdr:rowOff>
    </xdr:to>
    <xdr:sp>
      <xdr:nvSpPr>
        <xdr:cNvPr id="176" name="Rectangle 191"/>
        <xdr:cNvSpPr>
          <a:spLocks/>
        </xdr:cNvSpPr>
      </xdr:nvSpPr>
      <xdr:spPr>
        <a:xfrm>
          <a:off x="6734175" y="36928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0</xdr:col>
      <xdr:colOff>428625</xdr:colOff>
      <xdr:row>244</xdr:row>
      <xdr:rowOff>152400</xdr:rowOff>
    </xdr:from>
    <xdr:to>
      <xdr:col>1</xdr:col>
      <xdr:colOff>0</xdr:colOff>
      <xdr:row>246</xdr:row>
      <xdr:rowOff>28575</xdr:rowOff>
    </xdr:to>
    <xdr:sp>
      <xdr:nvSpPr>
        <xdr:cNvPr id="177" name="Rectangle 192"/>
        <xdr:cNvSpPr>
          <a:spLocks/>
        </xdr:cNvSpPr>
      </xdr:nvSpPr>
      <xdr:spPr>
        <a:xfrm>
          <a:off x="428625" y="39662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1</xdr:col>
      <xdr:colOff>581025</xdr:colOff>
      <xdr:row>244</xdr:row>
      <xdr:rowOff>152400</xdr:rowOff>
    </xdr:from>
    <xdr:to>
      <xdr:col>2</xdr:col>
      <xdr:colOff>152400</xdr:colOff>
      <xdr:row>246</xdr:row>
      <xdr:rowOff>28575</xdr:rowOff>
    </xdr:to>
    <xdr:sp>
      <xdr:nvSpPr>
        <xdr:cNvPr id="178" name="Rectangle 193"/>
        <xdr:cNvSpPr>
          <a:spLocks/>
        </xdr:cNvSpPr>
      </xdr:nvSpPr>
      <xdr:spPr>
        <a:xfrm>
          <a:off x="1343025" y="39662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3</xdr:col>
      <xdr:colOff>619125</xdr:colOff>
      <xdr:row>244</xdr:row>
      <xdr:rowOff>152400</xdr:rowOff>
    </xdr:from>
    <xdr:to>
      <xdr:col>4</xdr:col>
      <xdr:colOff>190500</xdr:colOff>
      <xdr:row>246</xdr:row>
      <xdr:rowOff>28575</xdr:rowOff>
    </xdr:to>
    <xdr:sp>
      <xdr:nvSpPr>
        <xdr:cNvPr id="179" name="Rectangle 194"/>
        <xdr:cNvSpPr>
          <a:spLocks/>
        </xdr:cNvSpPr>
      </xdr:nvSpPr>
      <xdr:spPr>
        <a:xfrm>
          <a:off x="2905125" y="39662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1</xdr:col>
      <xdr:colOff>123825</xdr:colOff>
      <xdr:row>244</xdr:row>
      <xdr:rowOff>152400</xdr:rowOff>
    </xdr:from>
    <xdr:to>
      <xdr:col>1</xdr:col>
      <xdr:colOff>457200</xdr:colOff>
      <xdr:row>246</xdr:row>
      <xdr:rowOff>28575</xdr:rowOff>
    </xdr:to>
    <xdr:sp>
      <xdr:nvSpPr>
        <xdr:cNvPr id="180" name="Rectangle 195"/>
        <xdr:cNvSpPr>
          <a:spLocks/>
        </xdr:cNvSpPr>
      </xdr:nvSpPr>
      <xdr:spPr>
        <a:xfrm>
          <a:off x="885825" y="39662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2</xdr:col>
      <xdr:colOff>171450</xdr:colOff>
      <xdr:row>244</xdr:row>
      <xdr:rowOff>152400</xdr:rowOff>
    </xdr:from>
    <xdr:to>
      <xdr:col>2</xdr:col>
      <xdr:colOff>504825</xdr:colOff>
      <xdr:row>246</xdr:row>
      <xdr:rowOff>28575</xdr:rowOff>
    </xdr:to>
    <xdr:sp>
      <xdr:nvSpPr>
        <xdr:cNvPr id="181" name="Rectangle 196"/>
        <xdr:cNvSpPr>
          <a:spLocks/>
        </xdr:cNvSpPr>
      </xdr:nvSpPr>
      <xdr:spPr>
        <a:xfrm>
          <a:off x="1695450" y="39662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2</xdr:col>
      <xdr:colOff>542925</xdr:colOff>
      <xdr:row>244</xdr:row>
      <xdr:rowOff>152400</xdr:rowOff>
    </xdr:from>
    <xdr:to>
      <xdr:col>3</xdr:col>
      <xdr:colOff>114300</xdr:colOff>
      <xdr:row>246</xdr:row>
      <xdr:rowOff>28575</xdr:rowOff>
    </xdr:to>
    <xdr:sp>
      <xdr:nvSpPr>
        <xdr:cNvPr id="182" name="Rectangle 197"/>
        <xdr:cNvSpPr>
          <a:spLocks/>
        </xdr:cNvSpPr>
      </xdr:nvSpPr>
      <xdr:spPr>
        <a:xfrm>
          <a:off x="2066925" y="39662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3</xdr:col>
      <xdr:colOff>228600</xdr:colOff>
      <xdr:row>244</xdr:row>
      <xdr:rowOff>152400</xdr:rowOff>
    </xdr:from>
    <xdr:to>
      <xdr:col>3</xdr:col>
      <xdr:colOff>561975</xdr:colOff>
      <xdr:row>246</xdr:row>
      <xdr:rowOff>28575</xdr:rowOff>
    </xdr:to>
    <xdr:sp>
      <xdr:nvSpPr>
        <xdr:cNvPr id="183" name="Rectangle 198"/>
        <xdr:cNvSpPr>
          <a:spLocks/>
        </xdr:cNvSpPr>
      </xdr:nvSpPr>
      <xdr:spPr>
        <a:xfrm>
          <a:off x="2514600" y="39662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4</xdr:col>
      <xdr:colOff>266700</xdr:colOff>
      <xdr:row>245</xdr:row>
      <xdr:rowOff>0</xdr:rowOff>
    </xdr:from>
    <xdr:to>
      <xdr:col>4</xdr:col>
      <xdr:colOff>600075</xdr:colOff>
      <xdr:row>246</xdr:row>
      <xdr:rowOff>38100</xdr:rowOff>
    </xdr:to>
    <xdr:sp>
      <xdr:nvSpPr>
        <xdr:cNvPr id="184" name="Rectangle 199"/>
        <xdr:cNvSpPr>
          <a:spLocks/>
        </xdr:cNvSpPr>
      </xdr:nvSpPr>
      <xdr:spPr>
        <a:xfrm>
          <a:off x="3314700" y="396716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5</xdr:col>
      <xdr:colOff>571500</xdr:colOff>
      <xdr:row>245</xdr:row>
      <xdr:rowOff>9525</xdr:rowOff>
    </xdr:from>
    <xdr:to>
      <xdr:col>6</xdr:col>
      <xdr:colOff>142875</xdr:colOff>
      <xdr:row>246</xdr:row>
      <xdr:rowOff>47625</xdr:rowOff>
    </xdr:to>
    <xdr:sp>
      <xdr:nvSpPr>
        <xdr:cNvPr id="185" name="Rectangle 200"/>
        <xdr:cNvSpPr>
          <a:spLocks/>
        </xdr:cNvSpPr>
      </xdr:nvSpPr>
      <xdr:spPr>
        <a:xfrm>
          <a:off x="4381500" y="39681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6</xdr:col>
      <xdr:colOff>600075</xdr:colOff>
      <xdr:row>245</xdr:row>
      <xdr:rowOff>9525</xdr:rowOff>
    </xdr:from>
    <xdr:to>
      <xdr:col>7</xdr:col>
      <xdr:colOff>171450</xdr:colOff>
      <xdr:row>246</xdr:row>
      <xdr:rowOff>47625</xdr:rowOff>
    </xdr:to>
    <xdr:sp>
      <xdr:nvSpPr>
        <xdr:cNvPr id="186" name="Rectangle 201"/>
        <xdr:cNvSpPr>
          <a:spLocks/>
        </xdr:cNvSpPr>
      </xdr:nvSpPr>
      <xdr:spPr>
        <a:xfrm>
          <a:off x="5172075" y="39681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8</xdr:col>
      <xdr:colOff>533400</xdr:colOff>
      <xdr:row>245</xdr:row>
      <xdr:rowOff>9525</xdr:rowOff>
    </xdr:from>
    <xdr:to>
      <xdr:col>9</xdr:col>
      <xdr:colOff>104775</xdr:colOff>
      <xdr:row>246</xdr:row>
      <xdr:rowOff>47625</xdr:rowOff>
    </xdr:to>
    <xdr:sp>
      <xdr:nvSpPr>
        <xdr:cNvPr id="187" name="Rectangle 202"/>
        <xdr:cNvSpPr>
          <a:spLocks/>
        </xdr:cNvSpPr>
      </xdr:nvSpPr>
      <xdr:spPr>
        <a:xfrm>
          <a:off x="6629400" y="39681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228600</xdr:colOff>
      <xdr:row>245</xdr:row>
      <xdr:rowOff>9525</xdr:rowOff>
    </xdr:from>
    <xdr:to>
      <xdr:col>6</xdr:col>
      <xdr:colOff>561975</xdr:colOff>
      <xdr:row>246</xdr:row>
      <xdr:rowOff>47625</xdr:rowOff>
    </xdr:to>
    <xdr:sp>
      <xdr:nvSpPr>
        <xdr:cNvPr id="188" name="Rectangle 203"/>
        <xdr:cNvSpPr>
          <a:spLocks/>
        </xdr:cNvSpPr>
      </xdr:nvSpPr>
      <xdr:spPr>
        <a:xfrm>
          <a:off x="4800600" y="39681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7</xdr:col>
      <xdr:colOff>190500</xdr:colOff>
      <xdr:row>245</xdr:row>
      <xdr:rowOff>9525</xdr:rowOff>
    </xdr:from>
    <xdr:to>
      <xdr:col>7</xdr:col>
      <xdr:colOff>523875</xdr:colOff>
      <xdr:row>246</xdr:row>
      <xdr:rowOff>47625</xdr:rowOff>
    </xdr:to>
    <xdr:sp>
      <xdr:nvSpPr>
        <xdr:cNvPr id="189" name="Rectangle 204"/>
        <xdr:cNvSpPr>
          <a:spLocks/>
        </xdr:cNvSpPr>
      </xdr:nvSpPr>
      <xdr:spPr>
        <a:xfrm>
          <a:off x="5524500" y="39681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7</xdr:col>
      <xdr:colOff>561975</xdr:colOff>
      <xdr:row>245</xdr:row>
      <xdr:rowOff>9525</xdr:rowOff>
    </xdr:from>
    <xdr:to>
      <xdr:col>8</xdr:col>
      <xdr:colOff>133350</xdr:colOff>
      <xdr:row>246</xdr:row>
      <xdr:rowOff>47625</xdr:rowOff>
    </xdr:to>
    <xdr:sp>
      <xdr:nvSpPr>
        <xdr:cNvPr id="190" name="Rectangle 205"/>
        <xdr:cNvSpPr>
          <a:spLocks/>
        </xdr:cNvSpPr>
      </xdr:nvSpPr>
      <xdr:spPr>
        <a:xfrm>
          <a:off x="5895975" y="39681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8</xdr:col>
      <xdr:colOff>161925</xdr:colOff>
      <xdr:row>245</xdr:row>
      <xdr:rowOff>9525</xdr:rowOff>
    </xdr:from>
    <xdr:to>
      <xdr:col>8</xdr:col>
      <xdr:colOff>495300</xdr:colOff>
      <xdr:row>246</xdr:row>
      <xdr:rowOff>47625</xdr:rowOff>
    </xdr:to>
    <xdr:sp>
      <xdr:nvSpPr>
        <xdr:cNvPr id="191" name="Rectangle 206"/>
        <xdr:cNvSpPr>
          <a:spLocks/>
        </xdr:cNvSpPr>
      </xdr:nvSpPr>
      <xdr:spPr>
        <a:xfrm>
          <a:off x="6257925" y="39681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9</xdr:col>
      <xdr:colOff>161925</xdr:colOff>
      <xdr:row>245</xdr:row>
      <xdr:rowOff>19050</xdr:rowOff>
    </xdr:from>
    <xdr:to>
      <xdr:col>9</xdr:col>
      <xdr:colOff>590550</xdr:colOff>
      <xdr:row>246</xdr:row>
      <xdr:rowOff>76200</xdr:rowOff>
    </xdr:to>
    <xdr:sp>
      <xdr:nvSpPr>
        <xdr:cNvPr id="192" name="Rectangle 207"/>
        <xdr:cNvSpPr>
          <a:spLocks/>
        </xdr:cNvSpPr>
      </xdr:nvSpPr>
      <xdr:spPr>
        <a:xfrm>
          <a:off x="7019925" y="39690675"/>
          <a:ext cx="4286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9</xdr:col>
      <xdr:colOff>476250</xdr:colOff>
      <xdr:row>245</xdr:row>
      <xdr:rowOff>19050</xdr:rowOff>
    </xdr:from>
    <xdr:to>
      <xdr:col>10</xdr:col>
      <xdr:colOff>47625</xdr:colOff>
      <xdr:row>246</xdr:row>
      <xdr:rowOff>57150</xdr:rowOff>
    </xdr:to>
    <xdr:sp>
      <xdr:nvSpPr>
        <xdr:cNvPr id="193" name="Rectangle 208"/>
        <xdr:cNvSpPr>
          <a:spLocks/>
        </xdr:cNvSpPr>
      </xdr:nvSpPr>
      <xdr:spPr>
        <a:xfrm>
          <a:off x="7334250" y="396906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0</xdr:col>
      <xdr:colOff>542925</xdr:colOff>
      <xdr:row>262</xdr:row>
      <xdr:rowOff>9525</xdr:rowOff>
    </xdr:from>
    <xdr:to>
      <xdr:col>1</xdr:col>
      <xdr:colOff>114300</xdr:colOff>
      <xdr:row>263</xdr:row>
      <xdr:rowOff>47625</xdr:rowOff>
    </xdr:to>
    <xdr:sp>
      <xdr:nvSpPr>
        <xdr:cNvPr id="194" name="Rectangle 209"/>
        <xdr:cNvSpPr>
          <a:spLocks/>
        </xdr:cNvSpPr>
      </xdr:nvSpPr>
      <xdr:spPr>
        <a:xfrm>
          <a:off x="542925" y="4243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1</xdr:col>
      <xdr:colOff>695325</xdr:colOff>
      <xdr:row>262</xdr:row>
      <xdr:rowOff>9525</xdr:rowOff>
    </xdr:from>
    <xdr:to>
      <xdr:col>2</xdr:col>
      <xdr:colOff>266700</xdr:colOff>
      <xdr:row>263</xdr:row>
      <xdr:rowOff>47625</xdr:rowOff>
    </xdr:to>
    <xdr:sp>
      <xdr:nvSpPr>
        <xdr:cNvPr id="195" name="Rectangle 210"/>
        <xdr:cNvSpPr>
          <a:spLocks/>
        </xdr:cNvSpPr>
      </xdr:nvSpPr>
      <xdr:spPr>
        <a:xfrm>
          <a:off x="1457325" y="4243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4</xdr:col>
      <xdr:colOff>238125</xdr:colOff>
      <xdr:row>262</xdr:row>
      <xdr:rowOff>9525</xdr:rowOff>
    </xdr:from>
    <xdr:to>
      <xdr:col>4</xdr:col>
      <xdr:colOff>571500</xdr:colOff>
      <xdr:row>263</xdr:row>
      <xdr:rowOff>47625</xdr:rowOff>
    </xdr:to>
    <xdr:sp>
      <xdr:nvSpPr>
        <xdr:cNvPr id="196" name="Rectangle 211"/>
        <xdr:cNvSpPr>
          <a:spLocks/>
        </xdr:cNvSpPr>
      </xdr:nvSpPr>
      <xdr:spPr>
        <a:xfrm>
          <a:off x="3286125" y="4243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1</xdr:col>
      <xdr:colOff>238125</xdr:colOff>
      <xdr:row>262</xdr:row>
      <xdr:rowOff>9525</xdr:rowOff>
    </xdr:from>
    <xdr:to>
      <xdr:col>1</xdr:col>
      <xdr:colOff>571500</xdr:colOff>
      <xdr:row>263</xdr:row>
      <xdr:rowOff>47625</xdr:rowOff>
    </xdr:to>
    <xdr:sp>
      <xdr:nvSpPr>
        <xdr:cNvPr id="197" name="Rectangle 212"/>
        <xdr:cNvSpPr>
          <a:spLocks/>
        </xdr:cNvSpPr>
      </xdr:nvSpPr>
      <xdr:spPr>
        <a:xfrm>
          <a:off x="1000125" y="4243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2</xdr:col>
      <xdr:colOff>409575</xdr:colOff>
      <xdr:row>262</xdr:row>
      <xdr:rowOff>9525</xdr:rowOff>
    </xdr:from>
    <xdr:to>
      <xdr:col>2</xdr:col>
      <xdr:colOff>742950</xdr:colOff>
      <xdr:row>263</xdr:row>
      <xdr:rowOff>47625</xdr:rowOff>
    </xdr:to>
    <xdr:sp>
      <xdr:nvSpPr>
        <xdr:cNvPr id="198" name="Rectangle 213"/>
        <xdr:cNvSpPr>
          <a:spLocks/>
        </xdr:cNvSpPr>
      </xdr:nvSpPr>
      <xdr:spPr>
        <a:xfrm>
          <a:off x="1933575" y="4243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3</xdr:col>
      <xdr:colOff>28575</xdr:colOff>
      <xdr:row>262</xdr:row>
      <xdr:rowOff>9525</xdr:rowOff>
    </xdr:from>
    <xdr:to>
      <xdr:col>3</xdr:col>
      <xdr:colOff>361950</xdr:colOff>
      <xdr:row>263</xdr:row>
      <xdr:rowOff>47625</xdr:rowOff>
    </xdr:to>
    <xdr:sp>
      <xdr:nvSpPr>
        <xdr:cNvPr id="199" name="Rectangle 214"/>
        <xdr:cNvSpPr>
          <a:spLocks/>
        </xdr:cNvSpPr>
      </xdr:nvSpPr>
      <xdr:spPr>
        <a:xfrm>
          <a:off x="2314575" y="4243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3</xdr:col>
      <xdr:colOff>514350</xdr:colOff>
      <xdr:row>262</xdr:row>
      <xdr:rowOff>9525</xdr:rowOff>
    </xdr:from>
    <xdr:to>
      <xdr:col>4</xdr:col>
      <xdr:colOff>85725</xdr:colOff>
      <xdr:row>263</xdr:row>
      <xdr:rowOff>47625</xdr:rowOff>
    </xdr:to>
    <xdr:sp>
      <xdr:nvSpPr>
        <xdr:cNvPr id="200" name="Rectangle 215"/>
        <xdr:cNvSpPr>
          <a:spLocks/>
        </xdr:cNvSpPr>
      </xdr:nvSpPr>
      <xdr:spPr>
        <a:xfrm>
          <a:off x="2800350" y="42433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5</xdr:col>
      <xdr:colOff>476250</xdr:colOff>
      <xdr:row>262</xdr:row>
      <xdr:rowOff>28575</xdr:rowOff>
    </xdr:from>
    <xdr:to>
      <xdr:col>6</xdr:col>
      <xdr:colOff>47625</xdr:colOff>
      <xdr:row>263</xdr:row>
      <xdr:rowOff>66675</xdr:rowOff>
    </xdr:to>
    <xdr:sp>
      <xdr:nvSpPr>
        <xdr:cNvPr id="201" name="Rectangle 216"/>
        <xdr:cNvSpPr>
          <a:spLocks/>
        </xdr:cNvSpPr>
      </xdr:nvSpPr>
      <xdr:spPr>
        <a:xfrm>
          <a:off x="4286250" y="42452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6</xdr:col>
      <xdr:colOff>504825</xdr:colOff>
      <xdr:row>262</xdr:row>
      <xdr:rowOff>28575</xdr:rowOff>
    </xdr:from>
    <xdr:to>
      <xdr:col>7</xdr:col>
      <xdr:colOff>76200</xdr:colOff>
      <xdr:row>263</xdr:row>
      <xdr:rowOff>66675</xdr:rowOff>
    </xdr:to>
    <xdr:sp>
      <xdr:nvSpPr>
        <xdr:cNvPr id="202" name="Rectangle 217"/>
        <xdr:cNvSpPr>
          <a:spLocks/>
        </xdr:cNvSpPr>
      </xdr:nvSpPr>
      <xdr:spPr>
        <a:xfrm>
          <a:off x="5076825" y="42452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8</xdr:col>
      <xdr:colOff>533400</xdr:colOff>
      <xdr:row>262</xdr:row>
      <xdr:rowOff>28575</xdr:rowOff>
    </xdr:from>
    <xdr:to>
      <xdr:col>9</xdr:col>
      <xdr:colOff>104775</xdr:colOff>
      <xdr:row>263</xdr:row>
      <xdr:rowOff>66675</xdr:rowOff>
    </xdr:to>
    <xdr:sp>
      <xdr:nvSpPr>
        <xdr:cNvPr id="203" name="Rectangle 218"/>
        <xdr:cNvSpPr>
          <a:spLocks/>
        </xdr:cNvSpPr>
      </xdr:nvSpPr>
      <xdr:spPr>
        <a:xfrm>
          <a:off x="6629400" y="42452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6</xdr:col>
      <xdr:colOff>133350</xdr:colOff>
      <xdr:row>262</xdr:row>
      <xdr:rowOff>28575</xdr:rowOff>
    </xdr:from>
    <xdr:to>
      <xdr:col>6</xdr:col>
      <xdr:colOff>466725</xdr:colOff>
      <xdr:row>263</xdr:row>
      <xdr:rowOff>66675</xdr:rowOff>
    </xdr:to>
    <xdr:sp>
      <xdr:nvSpPr>
        <xdr:cNvPr id="204" name="Rectangle 219"/>
        <xdr:cNvSpPr>
          <a:spLocks/>
        </xdr:cNvSpPr>
      </xdr:nvSpPr>
      <xdr:spPr>
        <a:xfrm>
          <a:off x="4705350" y="42452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7</xdr:col>
      <xdr:colOff>95250</xdr:colOff>
      <xdr:row>262</xdr:row>
      <xdr:rowOff>28575</xdr:rowOff>
    </xdr:from>
    <xdr:to>
      <xdr:col>7</xdr:col>
      <xdr:colOff>428625</xdr:colOff>
      <xdr:row>263</xdr:row>
      <xdr:rowOff>66675</xdr:rowOff>
    </xdr:to>
    <xdr:sp>
      <xdr:nvSpPr>
        <xdr:cNvPr id="205" name="Rectangle 220"/>
        <xdr:cNvSpPr>
          <a:spLocks/>
        </xdr:cNvSpPr>
      </xdr:nvSpPr>
      <xdr:spPr>
        <a:xfrm>
          <a:off x="5429250" y="42452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7</xdr:col>
      <xdr:colOff>514350</xdr:colOff>
      <xdr:row>262</xdr:row>
      <xdr:rowOff>28575</xdr:rowOff>
    </xdr:from>
    <xdr:to>
      <xdr:col>8</xdr:col>
      <xdr:colOff>85725</xdr:colOff>
      <xdr:row>263</xdr:row>
      <xdr:rowOff>66675</xdr:rowOff>
    </xdr:to>
    <xdr:sp>
      <xdr:nvSpPr>
        <xdr:cNvPr id="206" name="Rectangle 221"/>
        <xdr:cNvSpPr>
          <a:spLocks/>
        </xdr:cNvSpPr>
      </xdr:nvSpPr>
      <xdr:spPr>
        <a:xfrm>
          <a:off x="5848350" y="42452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a:t>
          </a:r>
        </a:p>
      </xdr:txBody>
    </xdr:sp>
    <xdr:clientData/>
  </xdr:twoCellAnchor>
  <xdr:twoCellAnchor>
    <xdr:from>
      <xdr:col>8</xdr:col>
      <xdr:colOff>114300</xdr:colOff>
      <xdr:row>262</xdr:row>
      <xdr:rowOff>28575</xdr:rowOff>
    </xdr:from>
    <xdr:to>
      <xdr:col>8</xdr:col>
      <xdr:colOff>447675</xdr:colOff>
      <xdr:row>263</xdr:row>
      <xdr:rowOff>66675</xdr:rowOff>
    </xdr:to>
    <xdr:sp>
      <xdr:nvSpPr>
        <xdr:cNvPr id="207" name="Rectangle 222"/>
        <xdr:cNvSpPr>
          <a:spLocks/>
        </xdr:cNvSpPr>
      </xdr:nvSpPr>
      <xdr:spPr>
        <a:xfrm>
          <a:off x="6210300" y="42452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133350</xdr:colOff>
      <xdr:row>262</xdr:row>
      <xdr:rowOff>38100</xdr:rowOff>
    </xdr:from>
    <xdr:to>
      <xdr:col>9</xdr:col>
      <xdr:colOff>561975</xdr:colOff>
      <xdr:row>263</xdr:row>
      <xdr:rowOff>95250</xdr:rowOff>
    </xdr:to>
    <xdr:sp>
      <xdr:nvSpPr>
        <xdr:cNvPr id="208" name="Rectangle 223"/>
        <xdr:cNvSpPr>
          <a:spLocks/>
        </xdr:cNvSpPr>
      </xdr:nvSpPr>
      <xdr:spPr>
        <a:xfrm>
          <a:off x="6991350" y="42462450"/>
          <a:ext cx="4286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9</xdr:col>
      <xdr:colOff>438150</xdr:colOff>
      <xdr:row>262</xdr:row>
      <xdr:rowOff>38100</xdr:rowOff>
    </xdr:from>
    <xdr:to>
      <xdr:col>10</xdr:col>
      <xdr:colOff>9525</xdr:colOff>
      <xdr:row>263</xdr:row>
      <xdr:rowOff>76200</xdr:rowOff>
    </xdr:to>
    <xdr:sp>
      <xdr:nvSpPr>
        <xdr:cNvPr id="209" name="Rectangle 224"/>
        <xdr:cNvSpPr>
          <a:spLocks/>
        </xdr:cNvSpPr>
      </xdr:nvSpPr>
      <xdr:spPr>
        <a:xfrm>
          <a:off x="7296150" y="424624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0</xdr:col>
      <xdr:colOff>390525</xdr:colOff>
      <xdr:row>278</xdr:row>
      <xdr:rowOff>0</xdr:rowOff>
    </xdr:from>
    <xdr:to>
      <xdr:col>0</xdr:col>
      <xdr:colOff>723900</xdr:colOff>
      <xdr:row>279</xdr:row>
      <xdr:rowOff>38100</xdr:rowOff>
    </xdr:to>
    <xdr:sp>
      <xdr:nvSpPr>
        <xdr:cNvPr id="210" name="Rectangle 225"/>
        <xdr:cNvSpPr>
          <a:spLocks/>
        </xdr:cNvSpPr>
      </xdr:nvSpPr>
      <xdr:spPr>
        <a:xfrm>
          <a:off x="390525" y="45015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1</xdr:col>
      <xdr:colOff>419100</xdr:colOff>
      <xdr:row>278</xdr:row>
      <xdr:rowOff>0</xdr:rowOff>
    </xdr:from>
    <xdr:to>
      <xdr:col>1</xdr:col>
      <xdr:colOff>752475</xdr:colOff>
      <xdr:row>279</xdr:row>
      <xdr:rowOff>38100</xdr:rowOff>
    </xdr:to>
    <xdr:sp>
      <xdr:nvSpPr>
        <xdr:cNvPr id="211" name="Rectangle 226"/>
        <xdr:cNvSpPr>
          <a:spLocks/>
        </xdr:cNvSpPr>
      </xdr:nvSpPr>
      <xdr:spPr>
        <a:xfrm>
          <a:off x="1181100" y="45015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3</xdr:col>
      <xdr:colOff>352425</xdr:colOff>
      <xdr:row>278</xdr:row>
      <xdr:rowOff>0</xdr:rowOff>
    </xdr:from>
    <xdr:to>
      <xdr:col>3</xdr:col>
      <xdr:colOff>685800</xdr:colOff>
      <xdr:row>279</xdr:row>
      <xdr:rowOff>38100</xdr:rowOff>
    </xdr:to>
    <xdr:sp>
      <xdr:nvSpPr>
        <xdr:cNvPr id="212" name="Rectangle 227"/>
        <xdr:cNvSpPr>
          <a:spLocks/>
        </xdr:cNvSpPr>
      </xdr:nvSpPr>
      <xdr:spPr>
        <a:xfrm>
          <a:off x="2638425" y="45015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1</xdr:col>
      <xdr:colOff>47625</xdr:colOff>
      <xdr:row>278</xdr:row>
      <xdr:rowOff>0</xdr:rowOff>
    </xdr:from>
    <xdr:to>
      <xdr:col>1</xdr:col>
      <xdr:colOff>381000</xdr:colOff>
      <xdr:row>279</xdr:row>
      <xdr:rowOff>38100</xdr:rowOff>
    </xdr:to>
    <xdr:sp>
      <xdr:nvSpPr>
        <xdr:cNvPr id="213" name="Rectangle 228"/>
        <xdr:cNvSpPr>
          <a:spLocks/>
        </xdr:cNvSpPr>
      </xdr:nvSpPr>
      <xdr:spPr>
        <a:xfrm>
          <a:off x="809625" y="45015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2</xdr:col>
      <xdr:colOff>9525</xdr:colOff>
      <xdr:row>278</xdr:row>
      <xdr:rowOff>0</xdr:rowOff>
    </xdr:from>
    <xdr:to>
      <xdr:col>2</xdr:col>
      <xdr:colOff>342900</xdr:colOff>
      <xdr:row>279</xdr:row>
      <xdr:rowOff>38100</xdr:rowOff>
    </xdr:to>
    <xdr:sp>
      <xdr:nvSpPr>
        <xdr:cNvPr id="214" name="Rectangle 229"/>
        <xdr:cNvSpPr>
          <a:spLocks/>
        </xdr:cNvSpPr>
      </xdr:nvSpPr>
      <xdr:spPr>
        <a:xfrm>
          <a:off x="1533525" y="45015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2</xdr:col>
      <xdr:colOff>381000</xdr:colOff>
      <xdr:row>278</xdr:row>
      <xdr:rowOff>0</xdr:rowOff>
    </xdr:from>
    <xdr:to>
      <xdr:col>2</xdr:col>
      <xdr:colOff>714375</xdr:colOff>
      <xdr:row>279</xdr:row>
      <xdr:rowOff>38100</xdr:rowOff>
    </xdr:to>
    <xdr:sp>
      <xdr:nvSpPr>
        <xdr:cNvPr id="215" name="Rectangle 230"/>
        <xdr:cNvSpPr>
          <a:spLocks/>
        </xdr:cNvSpPr>
      </xdr:nvSpPr>
      <xdr:spPr>
        <a:xfrm>
          <a:off x="1905000" y="45015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2</xdr:col>
      <xdr:colOff>742950</xdr:colOff>
      <xdr:row>278</xdr:row>
      <xdr:rowOff>0</xdr:rowOff>
    </xdr:from>
    <xdr:to>
      <xdr:col>3</xdr:col>
      <xdr:colOff>314325</xdr:colOff>
      <xdr:row>279</xdr:row>
      <xdr:rowOff>38100</xdr:rowOff>
    </xdr:to>
    <xdr:sp>
      <xdr:nvSpPr>
        <xdr:cNvPr id="216" name="Rectangle 231"/>
        <xdr:cNvSpPr>
          <a:spLocks/>
        </xdr:cNvSpPr>
      </xdr:nvSpPr>
      <xdr:spPr>
        <a:xfrm>
          <a:off x="2266950" y="450151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3</xdr:col>
      <xdr:colOff>742950</xdr:colOff>
      <xdr:row>278</xdr:row>
      <xdr:rowOff>9525</xdr:rowOff>
    </xdr:from>
    <xdr:to>
      <xdr:col>4</xdr:col>
      <xdr:colOff>409575</xdr:colOff>
      <xdr:row>279</xdr:row>
      <xdr:rowOff>66675</xdr:rowOff>
    </xdr:to>
    <xdr:sp>
      <xdr:nvSpPr>
        <xdr:cNvPr id="217" name="Rectangle 232"/>
        <xdr:cNvSpPr>
          <a:spLocks/>
        </xdr:cNvSpPr>
      </xdr:nvSpPr>
      <xdr:spPr>
        <a:xfrm>
          <a:off x="3028950" y="45024675"/>
          <a:ext cx="4286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4</xdr:col>
      <xdr:colOff>295275</xdr:colOff>
      <xdr:row>278</xdr:row>
      <xdr:rowOff>9525</xdr:rowOff>
    </xdr:from>
    <xdr:to>
      <xdr:col>4</xdr:col>
      <xdr:colOff>628650</xdr:colOff>
      <xdr:row>279</xdr:row>
      <xdr:rowOff>47625</xdr:rowOff>
    </xdr:to>
    <xdr:sp>
      <xdr:nvSpPr>
        <xdr:cNvPr id="218" name="Rectangle 233"/>
        <xdr:cNvSpPr>
          <a:spLocks/>
        </xdr:cNvSpPr>
      </xdr:nvSpPr>
      <xdr:spPr>
        <a:xfrm>
          <a:off x="3343275" y="450246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5</xdr:col>
      <xdr:colOff>495300</xdr:colOff>
      <xdr:row>277</xdr:row>
      <xdr:rowOff>133350</xdr:rowOff>
    </xdr:from>
    <xdr:to>
      <xdr:col>6</xdr:col>
      <xdr:colOff>66675</xdr:colOff>
      <xdr:row>279</xdr:row>
      <xdr:rowOff>9525</xdr:rowOff>
    </xdr:to>
    <xdr:sp>
      <xdr:nvSpPr>
        <xdr:cNvPr id="219" name="Rectangle 234"/>
        <xdr:cNvSpPr>
          <a:spLocks/>
        </xdr:cNvSpPr>
      </xdr:nvSpPr>
      <xdr:spPr>
        <a:xfrm>
          <a:off x="4305300" y="4498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6</xdr:col>
      <xdr:colOff>523875</xdr:colOff>
      <xdr:row>277</xdr:row>
      <xdr:rowOff>133350</xdr:rowOff>
    </xdr:from>
    <xdr:to>
      <xdr:col>7</xdr:col>
      <xdr:colOff>95250</xdr:colOff>
      <xdr:row>279</xdr:row>
      <xdr:rowOff>9525</xdr:rowOff>
    </xdr:to>
    <xdr:sp>
      <xdr:nvSpPr>
        <xdr:cNvPr id="220" name="Rectangle 235"/>
        <xdr:cNvSpPr>
          <a:spLocks/>
        </xdr:cNvSpPr>
      </xdr:nvSpPr>
      <xdr:spPr>
        <a:xfrm>
          <a:off x="5095875" y="4498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8</xdr:col>
      <xdr:colOff>457200</xdr:colOff>
      <xdr:row>277</xdr:row>
      <xdr:rowOff>133350</xdr:rowOff>
    </xdr:from>
    <xdr:to>
      <xdr:col>9</xdr:col>
      <xdr:colOff>28575</xdr:colOff>
      <xdr:row>279</xdr:row>
      <xdr:rowOff>9525</xdr:rowOff>
    </xdr:to>
    <xdr:sp>
      <xdr:nvSpPr>
        <xdr:cNvPr id="221" name="Rectangle 236"/>
        <xdr:cNvSpPr>
          <a:spLocks/>
        </xdr:cNvSpPr>
      </xdr:nvSpPr>
      <xdr:spPr>
        <a:xfrm>
          <a:off x="6553200" y="4498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6</xdr:col>
      <xdr:colOff>152400</xdr:colOff>
      <xdr:row>277</xdr:row>
      <xdr:rowOff>133350</xdr:rowOff>
    </xdr:from>
    <xdr:to>
      <xdr:col>6</xdr:col>
      <xdr:colOff>485775</xdr:colOff>
      <xdr:row>279</xdr:row>
      <xdr:rowOff>9525</xdr:rowOff>
    </xdr:to>
    <xdr:sp>
      <xdr:nvSpPr>
        <xdr:cNvPr id="222" name="Rectangle 237"/>
        <xdr:cNvSpPr>
          <a:spLocks/>
        </xdr:cNvSpPr>
      </xdr:nvSpPr>
      <xdr:spPr>
        <a:xfrm>
          <a:off x="4724400" y="4498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7</xdr:col>
      <xdr:colOff>114300</xdr:colOff>
      <xdr:row>277</xdr:row>
      <xdr:rowOff>133350</xdr:rowOff>
    </xdr:from>
    <xdr:to>
      <xdr:col>7</xdr:col>
      <xdr:colOff>447675</xdr:colOff>
      <xdr:row>279</xdr:row>
      <xdr:rowOff>9525</xdr:rowOff>
    </xdr:to>
    <xdr:sp>
      <xdr:nvSpPr>
        <xdr:cNvPr id="223" name="Rectangle 238"/>
        <xdr:cNvSpPr>
          <a:spLocks/>
        </xdr:cNvSpPr>
      </xdr:nvSpPr>
      <xdr:spPr>
        <a:xfrm>
          <a:off x="5448300" y="4498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7</xdr:col>
      <xdr:colOff>485775</xdr:colOff>
      <xdr:row>277</xdr:row>
      <xdr:rowOff>133350</xdr:rowOff>
    </xdr:from>
    <xdr:to>
      <xdr:col>8</xdr:col>
      <xdr:colOff>57150</xdr:colOff>
      <xdr:row>279</xdr:row>
      <xdr:rowOff>9525</xdr:rowOff>
    </xdr:to>
    <xdr:sp>
      <xdr:nvSpPr>
        <xdr:cNvPr id="224" name="Rectangle 239"/>
        <xdr:cNvSpPr>
          <a:spLocks/>
        </xdr:cNvSpPr>
      </xdr:nvSpPr>
      <xdr:spPr>
        <a:xfrm>
          <a:off x="5819775" y="4498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8</xdr:col>
      <xdr:colOff>85725</xdr:colOff>
      <xdr:row>277</xdr:row>
      <xdr:rowOff>133350</xdr:rowOff>
    </xdr:from>
    <xdr:to>
      <xdr:col>8</xdr:col>
      <xdr:colOff>419100</xdr:colOff>
      <xdr:row>279</xdr:row>
      <xdr:rowOff>9525</xdr:rowOff>
    </xdr:to>
    <xdr:sp>
      <xdr:nvSpPr>
        <xdr:cNvPr id="225" name="Rectangle 240"/>
        <xdr:cNvSpPr>
          <a:spLocks/>
        </xdr:cNvSpPr>
      </xdr:nvSpPr>
      <xdr:spPr>
        <a:xfrm>
          <a:off x="6181725" y="4498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9</xdr:col>
      <xdr:colOff>85725</xdr:colOff>
      <xdr:row>277</xdr:row>
      <xdr:rowOff>142875</xdr:rowOff>
    </xdr:from>
    <xdr:to>
      <xdr:col>9</xdr:col>
      <xdr:colOff>514350</xdr:colOff>
      <xdr:row>279</xdr:row>
      <xdr:rowOff>38100</xdr:rowOff>
    </xdr:to>
    <xdr:sp>
      <xdr:nvSpPr>
        <xdr:cNvPr id="226" name="Rectangle 241"/>
        <xdr:cNvSpPr>
          <a:spLocks/>
        </xdr:cNvSpPr>
      </xdr:nvSpPr>
      <xdr:spPr>
        <a:xfrm>
          <a:off x="6943725" y="44996100"/>
          <a:ext cx="4286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9</xdr:col>
      <xdr:colOff>400050</xdr:colOff>
      <xdr:row>277</xdr:row>
      <xdr:rowOff>142875</xdr:rowOff>
    </xdr:from>
    <xdr:to>
      <xdr:col>9</xdr:col>
      <xdr:colOff>733425</xdr:colOff>
      <xdr:row>279</xdr:row>
      <xdr:rowOff>19050</xdr:rowOff>
    </xdr:to>
    <xdr:sp>
      <xdr:nvSpPr>
        <xdr:cNvPr id="227" name="Rectangle 242"/>
        <xdr:cNvSpPr>
          <a:spLocks/>
        </xdr:cNvSpPr>
      </xdr:nvSpPr>
      <xdr:spPr>
        <a:xfrm>
          <a:off x="7258050" y="449961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+ 5</a:t>
          </a:r>
        </a:p>
      </xdr:txBody>
    </xdr:sp>
    <xdr:clientData/>
  </xdr:twoCellAnchor>
  <xdr:twoCellAnchor>
    <xdr:from>
      <xdr:col>0</xdr:col>
      <xdr:colOff>371475</xdr:colOff>
      <xdr:row>293</xdr:row>
      <xdr:rowOff>152400</xdr:rowOff>
    </xdr:from>
    <xdr:to>
      <xdr:col>0</xdr:col>
      <xdr:colOff>704850</xdr:colOff>
      <xdr:row>295</xdr:row>
      <xdr:rowOff>28575</xdr:rowOff>
    </xdr:to>
    <xdr:sp>
      <xdr:nvSpPr>
        <xdr:cNvPr id="228" name="Rectangle 243"/>
        <xdr:cNvSpPr>
          <a:spLocks/>
        </xdr:cNvSpPr>
      </xdr:nvSpPr>
      <xdr:spPr>
        <a:xfrm>
          <a:off x="371475" y="47596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1</xdr:col>
      <xdr:colOff>400050</xdr:colOff>
      <xdr:row>293</xdr:row>
      <xdr:rowOff>152400</xdr:rowOff>
    </xdr:from>
    <xdr:to>
      <xdr:col>1</xdr:col>
      <xdr:colOff>733425</xdr:colOff>
      <xdr:row>295</xdr:row>
      <xdr:rowOff>28575</xdr:rowOff>
    </xdr:to>
    <xdr:sp>
      <xdr:nvSpPr>
        <xdr:cNvPr id="229" name="Rectangle 244"/>
        <xdr:cNvSpPr>
          <a:spLocks/>
        </xdr:cNvSpPr>
      </xdr:nvSpPr>
      <xdr:spPr>
        <a:xfrm>
          <a:off x="1162050" y="47596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+ 3</a:t>
          </a:r>
        </a:p>
      </xdr:txBody>
    </xdr:sp>
    <xdr:clientData/>
  </xdr:twoCellAnchor>
  <xdr:twoCellAnchor>
    <xdr:from>
      <xdr:col>3</xdr:col>
      <xdr:colOff>333375</xdr:colOff>
      <xdr:row>293</xdr:row>
      <xdr:rowOff>152400</xdr:rowOff>
    </xdr:from>
    <xdr:to>
      <xdr:col>3</xdr:col>
      <xdr:colOff>666750</xdr:colOff>
      <xdr:row>295</xdr:row>
      <xdr:rowOff>28575</xdr:rowOff>
    </xdr:to>
    <xdr:sp>
      <xdr:nvSpPr>
        <xdr:cNvPr id="230" name="Rectangle 245"/>
        <xdr:cNvSpPr>
          <a:spLocks/>
        </xdr:cNvSpPr>
      </xdr:nvSpPr>
      <xdr:spPr>
        <a:xfrm>
          <a:off x="2619375" y="47596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28575</xdr:colOff>
      <xdr:row>293</xdr:row>
      <xdr:rowOff>152400</xdr:rowOff>
    </xdr:from>
    <xdr:to>
      <xdr:col>1</xdr:col>
      <xdr:colOff>361950</xdr:colOff>
      <xdr:row>295</xdr:row>
      <xdr:rowOff>28575</xdr:rowOff>
    </xdr:to>
    <xdr:sp>
      <xdr:nvSpPr>
        <xdr:cNvPr id="231" name="Rectangle 246"/>
        <xdr:cNvSpPr>
          <a:spLocks/>
        </xdr:cNvSpPr>
      </xdr:nvSpPr>
      <xdr:spPr>
        <a:xfrm>
          <a:off x="790575" y="47596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1</xdr:col>
      <xdr:colOff>752475</xdr:colOff>
      <xdr:row>293</xdr:row>
      <xdr:rowOff>152400</xdr:rowOff>
    </xdr:from>
    <xdr:to>
      <xdr:col>2</xdr:col>
      <xdr:colOff>323850</xdr:colOff>
      <xdr:row>295</xdr:row>
      <xdr:rowOff>28575</xdr:rowOff>
    </xdr:to>
    <xdr:sp>
      <xdr:nvSpPr>
        <xdr:cNvPr id="232" name="Rectangle 247"/>
        <xdr:cNvSpPr>
          <a:spLocks/>
        </xdr:cNvSpPr>
      </xdr:nvSpPr>
      <xdr:spPr>
        <a:xfrm>
          <a:off x="1514475" y="47596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2</xdr:col>
      <xdr:colOff>361950</xdr:colOff>
      <xdr:row>293</xdr:row>
      <xdr:rowOff>152400</xdr:rowOff>
    </xdr:from>
    <xdr:to>
      <xdr:col>2</xdr:col>
      <xdr:colOff>695325</xdr:colOff>
      <xdr:row>295</xdr:row>
      <xdr:rowOff>28575</xdr:rowOff>
    </xdr:to>
    <xdr:sp>
      <xdr:nvSpPr>
        <xdr:cNvPr id="233" name="Rectangle 248"/>
        <xdr:cNvSpPr>
          <a:spLocks/>
        </xdr:cNvSpPr>
      </xdr:nvSpPr>
      <xdr:spPr>
        <a:xfrm>
          <a:off x="1885950" y="47596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2</xdr:col>
      <xdr:colOff>723900</xdr:colOff>
      <xdr:row>293</xdr:row>
      <xdr:rowOff>152400</xdr:rowOff>
    </xdr:from>
    <xdr:to>
      <xdr:col>3</xdr:col>
      <xdr:colOff>295275</xdr:colOff>
      <xdr:row>295</xdr:row>
      <xdr:rowOff>28575</xdr:rowOff>
    </xdr:to>
    <xdr:sp>
      <xdr:nvSpPr>
        <xdr:cNvPr id="234" name="Rectangle 249"/>
        <xdr:cNvSpPr>
          <a:spLocks/>
        </xdr:cNvSpPr>
      </xdr:nvSpPr>
      <xdr:spPr>
        <a:xfrm>
          <a:off x="2247900" y="475964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3</xdr:col>
      <xdr:colOff>723900</xdr:colOff>
      <xdr:row>294</xdr:row>
      <xdr:rowOff>0</xdr:rowOff>
    </xdr:from>
    <xdr:to>
      <xdr:col>4</xdr:col>
      <xdr:colOff>390525</xdr:colOff>
      <xdr:row>295</xdr:row>
      <xdr:rowOff>57150</xdr:rowOff>
    </xdr:to>
    <xdr:sp>
      <xdr:nvSpPr>
        <xdr:cNvPr id="235" name="Rectangle 250"/>
        <xdr:cNvSpPr>
          <a:spLocks/>
        </xdr:cNvSpPr>
      </xdr:nvSpPr>
      <xdr:spPr>
        <a:xfrm>
          <a:off x="3009900" y="47605950"/>
          <a:ext cx="4286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4</xdr:col>
      <xdr:colOff>276225</xdr:colOff>
      <xdr:row>294</xdr:row>
      <xdr:rowOff>0</xdr:rowOff>
    </xdr:from>
    <xdr:to>
      <xdr:col>4</xdr:col>
      <xdr:colOff>609600</xdr:colOff>
      <xdr:row>295</xdr:row>
      <xdr:rowOff>38100</xdr:rowOff>
    </xdr:to>
    <xdr:sp>
      <xdr:nvSpPr>
        <xdr:cNvPr id="236" name="Rectangle 251"/>
        <xdr:cNvSpPr>
          <a:spLocks/>
        </xdr:cNvSpPr>
      </xdr:nvSpPr>
      <xdr:spPr>
        <a:xfrm>
          <a:off x="3324225" y="476059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0</xdr:col>
      <xdr:colOff>342900</xdr:colOff>
      <xdr:row>313</xdr:row>
      <xdr:rowOff>142875</xdr:rowOff>
    </xdr:from>
    <xdr:to>
      <xdr:col>0</xdr:col>
      <xdr:colOff>676275</xdr:colOff>
      <xdr:row>315</xdr:row>
      <xdr:rowOff>19050</xdr:rowOff>
    </xdr:to>
    <xdr:sp>
      <xdr:nvSpPr>
        <xdr:cNvPr id="237" name="Rectangle 252"/>
        <xdr:cNvSpPr>
          <a:spLocks/>
        </xdr:cNvSpPr>
      </xdr:nvSpPr>
      <xdr:spPr>
        <a:xfrm>
          <a:off x="342900" y="50825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1</xdr:col>
      <xdr:colOff>371475</xdr:colOff>
      <xdr:row>313</xdr:row>
      <xdr:rowOff>142875</xdr:rowOff>
    </xdr:from>
    <xdr:to>
      <xdr:col>1</xdr:col>
      <xdr:colOff>704850</xdr:colOff>
      <xdr:row>315</xdr:row>
      <xdr:rowOff>19050</xdr:rowOff>
    </xdr:to>
    <xdr:sp>
      <xdr:nvSpPr>
        <xdr:cNvPr id="238" name="Rectangle 253"/>
        <xdr:cNvSpPr>
          <a:spLocks/>
        </xdr:cNvSpPr>
      </xdr:nvSpPr>
      <xdr:spPr>
        <a:xfrm>
          <a:off x="1133475" y="50825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3</xdr:col>
      <xdr:colOff>304800</xdr:colOff>
      <xdr:row>313</xdr:row>
      <xdr:rowOff>142875</xdr:rowOff>
    </xdr:from>
    <xdr:to>
      <xdr:col>3</xdr:col>
      <xdr:colOff>638175</xdr:colOff>
      <xdr:row>315</xdr:row>
      <xdr:rowOff>19050</xdr:rowOff>
    </xdr:to>
    <xdr:sp>
      <xdr:nvSpPr>
        <xdr:cNvPr id="239" name="Rectangle 254"/>
        <xdr:cNvSpPr>
          <a:spLocks/>
        </xdr:cNvSpPr>
      </xdr:nvSpPr>
      <xdr:spPr>
        <a:xfrm>
          <a:off x="2590800" y="50825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0</xdr:colOff>
      <xdr:row>313</xdr:row>
      <xdr:rowOff>142875</xdr:rowOff>
    </xdr:from>
    <xdr:to>
      <xdr:col>1</xdr:col>
      <xdr:colOff>333375</xdr:colOff>
      <xdr:row>315</xdr:row>
      <xdr:rowOff>19050</xdr:rowOff>
    </xdr:to>
    <xdr:sp>
      <xdr:nvSpPr>
        <xdr:cNvPr id="240" name="Rectangle 255"/>
        <xdr:cNvSpPr>
          <a:spLocks/>
        </xdr:cNvSpPr>
      </xdr:nvSpPr>
      <xdr:spPr>
        <a:xfrm>
          <a:off x="762000" y="50825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1</xdr:col>
      <xdr:colOff>723900</xdr:colOff>
      <xdr:row>313</xdr:row>
      <xdr:rowOff>142875</xdr:rowOff>
    </xdr:from>
    <xdr:to>
      <xdr:col>2</xdr:col>
      <xdr:colOff>295275</xdr:colOff>
      <xdr:row>315</xdr:row>
      <xdr:rowOff>19050</xdr:rowOff>
    </xdr:to>
    <xdr:sp>
      <xdr:nvSpPr>
        <xdr:cNvPr id="241" name="Rectangle 256"/>
        <xdr:cNvSpPr>
          <a:spLocks/>
        </xdr:cNvSpPr>
      </xdr:nvSpPr>
      <xdr:spPr>
        <a:xfrm>
          <a:off x="1485900" y="50825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2</xdr:col>
      <xdr:colOff>333375</xdr:colOff>
      <xdr:row>313</xdr:row>
      <xdr:rowOff>142875</xdr:rowOff>
    </xdr:from>
    <xdr:to>
      <xdr:col>2</xdr:col>
      <xdr:colOff>666750</xdr:colOff>
      <xdr:row>315</xdr:row>
      <xdr:rowOff>19050</xdr:rowOff>
    </xdr:to>
    <xdr:sp>
      <xdr:nvSpPr>
        <xdr:cNvPr id="242" name="Rectangle 257"/>
        <xdr:cNvSpPr>
          <a:spLocks/>
        </xdr:cNvSpPr>
      </xdr:nvSpPr>
      <xdr:spPr>
        <a:xfrm>
          <a:off x="1857375" y="50825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2</xdr:col>
      <xdr:colOff>695325</xdr:colOff>
      <xdr:row>313</xdr:row>
      <xdr:rowOff>142875</xdr:rowOff>
    </xdr:from>
    <xdr:to>
      <xdr:col>3</xdr:col>
      <xdr:colOff>266700</xdr:colOff>
      <xdr:row>315</xdr:row>
      <xdr:rowOff>19050</xdr:rowOff>
    </xdr:to>
    <xdr:sp>
      <xdr:nvSpPr>
        <xdr:cNvPr id="243" name="Rectangle 258"/>
        <xdr:cNvSpPr>
          <a:spLocks/>
        </xdr:cNvSpPr>
      </xdr:nvSpPr>
      <xdr:spPr>
        <a:xfrm>
          <a:off x="2219325" y="50825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3</xdr:col>
      <xdr:colOff>695325</xdr:colOff>
      <xdr:row>313</xdr:row>
      <xdr:rowOff>152400</xdr:rowOff>
    </xdr:from>
    <xdr:to>
      <xdr:col>4</xdr:col>
      <xdr:colOff>361950</xdr:colOff>
      <xdr:row>315</xdr:row>
      <xdr:rowOff>47625</xdr:rowOff>
    </xdr:to>
    <xdr:sp>
      <xdr:nvSpPr>
        <xdr:cNvPr id="244" name="Rectangle 259"/>
        <xdr:cNvSpPr>
          <a:spLocks/>
        </xdr:cNvSpPr>
      </xdr:nvSpPr>
      <xdr:spPr>
        <a:xfrm>
          <a:off x="2981325" y="50834925"/>
          <a:ext cx="4286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4</xdr:col>
      <xdr:colOff>247650</xdr:colOff>
      <xdr:row>313</xdr:row>
      <xdr:rowOff>152400</xdr:rowOff>
    </xdr:from>
    <xdr:to>
      <xdr:col>4</xdr:col>
      <xdr:colOff>581025</xdr:colOff>
      <xdr:row>315</xdr:row>
      <xdr:rowOff>28575</xdr:rowOff>
    </xdr:to>
    <xdr:sp>
      <xdr:nvSpPr>
        <xdr:cNvPr id="245" name="Rectangle 260"/>
        <xdr:cNvSpPr>
          <a:spLocks/>
        </xdr:cNvSpPr>
      </xdr:nvSpPr>
      <xdr:spPr>
        <a:xfrm>
          <a:off x="3295650" y="50834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5</xdr:col>
      <xdr:colOff>609600</xdr:colOff>
      <xdr:row>313</xdr:row>
      <xdr:rowOff>133350</xdr:rowOff>
    </xdr:from>
    <xdr:to>
      <xdr:col>6</xdr:col>
      <xdr:colOff>180975</xdr:colOff>
      <xdr:row>315</xdr:row>
      <xdr:rowOff>9525</xdr:rowOff>
    </xdr:to>
    <xdr:sp>
      <xdr:nvSpPr>
        <xdr:cNvPr id="246" name="Rectangle 270"/>
        <xdr:cNvSpPr>
          <a:spLocks/>
        </xdr:cNvSpPr>
      </xdr:nvSpPr>
      <xdr:spPr>
        <a:xfrm>
          <a:off x="4419600" y="50815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6</xdr:col>
      <xdr:colOff>695325</xdr:colOff>
      <xdr:row>313</xdr:row>
      <xdr:rowOff>133350</xdr:rowOff>
    </xdr:from>
    <xdr:to>
      <xdr:col>7</xdr:col>
      <xdr:colOff>266700</xdr:colOff>
      <xdr:row>315</xdr:row>
      <xdr:rowOff>9525</xdr:rowOff>
    </xdr:to>
    <xdr:sp>
      <xdr:nvSpPr>
        <xdr:cNvPr id="247" name="Rectangle 271"/>
        <xdr:cNvSpPr>
          <a:spLocks/>
        </xdr:cNvSpPr>
      </xdr:nvSpPr>
      <xdr:spPr>
        <a:xfrm>
          <a:off x="5267325" y="50815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9</xdr:col>
      <xdr:colOff>0</xdr:colOff>
      <xdr:row>313</xdr:row>
      <xdr:rowOff>133350</xdr:rowOff>
    </xdr:from>
    <xdr:to>
      <xdr:col>9</xdr:col>
      <xdr:colOff>333375</xdr:colOff>
      <xdr:row>315</xdr:row>
      <xdr:rowOff>9525</xdr:rowOff>
    </xdr:to>
    <xdr:sp>
      <xdr:nvSpPr>
        <xdr:cNvPr id="248" name="Rectangle 272"/>
        <xdr:cNvSpPr>
          <a:spLocks/>
        </xdr:cNvSpPr>
      </xdr:nvSpPr>
      <xdr:spPr>
        <a:xfrm>
          <a:off x="6858000" y="50815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304800</xdr:colOff>
      <xdr:row>313</xdr:row>
      <xdr:rowOff>133350</xdr:rowOff>
    </xdr:from>
    <xdr:to>
      <xdr:col>6</xdr:col>
      <xdr:colOff>638175</xdr:colOff>
      <xdr:row>315</xdr:row>
      <xdr:rowOff>9525</xdr:rowOff>
    </xdr:to>
    <xdr:sp>
      <xdr:nvSpPr>
        <xdr:cNvPr id="249" name="Rectangle 273"/>
        <xdr:cNvSpPr>
          <a:spLocks/>
        </xdr:cNvSpPr>
      </xdr:nvSpPr>
      <xdr:spPr>
        <a:xfrm>
          <a:off x="4876800" y="50815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+ 2</a:t>
          </a:r>
        </a:p>
      </xdr:txBody>
    </xdr:sp>
    <xdr:clientData/>
  </xdr:twoCellAnchor>
  <xdr:twoCellAnchor>
    <xdr:from>
      <xdr:col>7</xdr:col>
      <xdr:colOff>352425</xdr:colOff>
      <xdr:row>313</xdr:row>
      <xdr:rowOff>133350</xdr:rowOff>
    </xdr:from>
    <xdr:to>
      <xdr:col>7</xdr:col>
      <xdr:colOff>685800</xdr:colOff>
      <xdr:row>315</xdr:row>
      <xdr:rowOff>9525</xdr:rowOff>
    </xdr:to>
    <xdr:sp>
      <xdr:nvSpPr>
        <xdr:cNvPr id="250" name="Rectangle 274"/>
        <xdr:cNvSpPr>
          <a:spLocks/>
        </xdr:cNvSpPr>
      </xdr:nvSpPr>
      <xdr:spPr>
        <a:xfrm>
          <a:off x="5686425" y="50815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8</xdr:col>
      <xdr:colOff>19050</xdr:colOff>
      <xdr:row>313</xdr:row>
      <xdr:rowOff>133350</xdr:rowOff>
    </xdr:from>
    <xdr:to>
      <xdr:col>8</xdr:col>
      <xdr:colOff>352425</xdr:colOff>
      <xdr:row>315</xdr:row>
      <xdr:rowOff>9525</xdr:rowOff>
    </xdr:to>
    <xdr:sp>
      <xdr:nvSpPr>
        <xdr:cNvPr id="251" name="Rectangle 275"/>
        <xdr:cNvSpPr>
          <a:spLocks/>
        </xdr:cNvSpPr>
      </xdr:nvSpPr>
      <xdr:spPr>
        <a:xfrm>
          <a:off x="6115050" y="50815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+ 8</a:t>
          </a:r>
        </a:p>
      </xdr:txBody>
    </xdr:sp>
    <xdr:clientData/>
  </xdr:twoCellAnchor>
  <xdr:twoCellAnchor>
    <xdr:from>
      <xdr:col>8</xdr:col>
      <xdr:colOff>381000</xdr:colOff>
      <xdr:row>313</xdr:row>
      <xdr:rowOff>133350</xdr:rowOff>
    </xdr:from>
    <xdr:to>
      <xdr:col>8</xdr:col>
      <xdr:colOff>714375</xdr:colOff>
      <xdr:row>315</xdr:row>
      <xdr:rowOff>9525</xdr:rowOff>
    </xdr:to>
    <xdr:sp>
      <xdr:nvSpPr>
        <xdr:cNvPr id="252" name="Rectangle 276"/>
        <xdr:cNvSpPr>
          <a:spLocks/>
        </xdr:cNvSpPr>
      </xdr:nvSpPr>
      <xdr:spPr>
        <a:xfrm>
          <a:off x="6477000" y="50815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+ 10</a:t>
          </a:r>
        </a:p>
      </xdr:txBody>
    </xdr:sp>
    <xdr:clientData/>
  </xdr:twoCellAnchor>
  <xdr:twoCellAnchor>
    <xdr:from>
      <xdr:col>9</xdr:col>
      <xdr:colOff>419100</xdr:colOff>
      <xdr:row>313</xdr:row>
      <xdr:rowOff>142875</xdr:rowOff>
    </xdr:from>
    <xdr:to>
      <xdr:col>10</xdr:col>
      <xdr:colOff>85725</xdr:colOff>
      <xdr:row>315</xdr:row>
      <xdr:rowOff>19050</xdr:rowOff>
    </xdr:to>
    <xdr:sp>
      <xdr:nvSpPr>
        <xdr:cNvPr id="253" name="Rectangle 277"/>
        <xdr:cNvSpPr>
          <a:spLocks/>
        </xdr:cNvSpPr>
      </xdr:nvSpPr>
      <xdr:spPr>
        <a:xfrm>
          <a:off x="7277100" y="50825400"/>
          <a:ext cx="42862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0</xdr:col>
      <xdr:colOff>571500</xdr:colOff>
      <xdr:row>328</xdr:row>
      <xdr:rowOff>9525</xdr:rowOff>
    </xdr:from>
    <xdr:to>
      <xdr:col>1</xdr:col>
      <xdr:colOff>142875</xdr:colOff>
      <xdr:row>329</xdr:row>
      <xdr:rowOff>47625</xdr:rowOff>
    </xdr:to>
    <xdr:sp>
      <xdr:nvSpPr>
        <xdr:cNvPr id="254" name="Rectangle 278"/>
        <xdr:cNvSpPr>
          <a:spLocks/>
        </xdr:cNvSpPr>
      </xdr:nvSpPr>
      <xdr:spPr>
        <a:xfrm>
          <a:off x="571500" y="53120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9525</xdr:colOff>
      <xdr:row>328</xdr:row>
      <xdr:rowOff>9525</xdr:rowOff>
    </xdr:from>
    <xdr:to>
      <xdr:col>3</xdr:col>
      <xdr:colOff>342900</xdr:colOff>
      <xdr:row>329</xdr:row>
      <xdr:rowOff>47625</xdr:rowOff>
    </xdr:to>
    <xdr:sp>
      <xdr:nvSpPr>
        <xdr:cNvPr id="255" name="Rectangle 279"/>
        <xdr:cNvSpPr>
          <a:spLocks/>
        </xdr:cNvSpPr>
      </xdr:nvSpPr>
      <xdr:spPr>
        <a:xfrm>
          <a:off x="2295525" y="53120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695325</xdr:colOff>
      <xdr:row>328</xdr:row>
      <xdr:rowOff>9525</xdr:rowOff>
    </xdr:from>
    <xdr:to>
      <xdr:col>2</xdr:col>
      <xdr:colOff>266700</xdr:colOff>
      <xdr:row>329</xdr:row>
      <xdr:rowOff>47625</xdr:rowOff>
    </xdr:to>
    <xdr:sp>
      <xdr:nvSpPr>
        <xdr:cNvPr id="256" name="Rectangle 280"/>
        <xdr:cNvSpPr>
          <a:spLocks/>
        </xdr:cNvSpPr>
      </xdr:nvSpPr>
      <xdr:spPr>
        <a:xfrm>
          <a:off x="1457325" y="531209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4</xdr:col>
      <xdr:colOff>66675</xdr:colOff>
      <xdr:row>328</xdr:row>
      <xdr:rowOff>19050</xdr:rowOff>
    </xdr:from>
    <xdr:to>
      <xdr:col>4</xdr:col>
      <xdr:colOff>400050</xdr:colOff>
      <xdr:row>329</xdr:row>
      <xdr:rowOff>57150</xdr:rowOff>
    </xdr:to>
    <xdr:sp>
      <xdr:nvSpPr>
        <xdr:cNvPr id="257" name="Rectangle 281"/>
        <xdr:cNvSpPr>
          <a:spLocks/>
        </xdr:cNvSpPr>
      </xdr:nvSpPr>
      <xdr:spPr>
        <a:xfrm>
          <a:off x="3114675" y="531304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5</xdr:col>
      <xdr:colOff>752475</xdr:colOff>
      <xdr:row>327</xdr:row>
      <xdr:rowOff>152400</xdr:rowOff>
    </xdr:from>
    <xdr:to>
      <xdr:col>6</xdr:col>
      <xdr:colOff>323850</xdr:colOff>
      <xdr:row>329</xdr:row>
      <xdr:rowOff>28575</xdr:rowOff>
    </xdr:to>
    <xdr:sp>
      <xdr:nvSpPr>
        <xdr:cNvPr id="258" name="Rectangle 282"/>
        <xdr:cNvSpPr>
          <a:spLocks/>
        </xdr:cNvSpPr>
      </xdr:nvSpPr>
      <xdr:spPr>
        <a:xfrm>
          <a:off x="4562475" y="53101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190500</xdr:colOff>
      <xdr:row>327</xdr:row>
      <xdr:rowOff>152400</xdr:rowOff>
    </xdr:from>
    <xdr:to>
      <xdr:col>8</xdr:col>
      <xdr:colOff>523875</xdr:colOff>
      <xdr:row>329</xdr:row>
      <xdr:rowOff>28575</xdr:rowOff>
    </xdr:to>
    <xdr:sp>
      <xdr:nvSpPr>
        <xdr:cNvPr id="259" name="Rectangle 283"/>
        <xdr:cNvSpPr>
          <a:spLocks/>
        </xdr:cNvSpPr>
      </xdr:nvSpPr>
      <xdr:spPr>
        <a:xfrm>
          <a:off x="6286500" y="53101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7</xdr:col>
      <xdr:colOff>114300</xdr:colOff>
      <xdr:row>327</xdr:row>
      <xdr:rowOff>152400</xdr:rowOff>
    </xdr:from>
    <xdr:to>
      <xdr:col>7</xdr:col>
      <xdr:colOff>447675</xdr:colOff>
      <xdr:row>329</xdr:row>
      <xdr:rowOff>28575</xdr:rowOff>
    </xdr:to>
    <xdr:sp>
      <xdr:nvSpPr>
        <xdr:cNvPr id="260" name="Rectangle 284"/>
        <xdr:cNvSpPr>
          <a:spLocks/>
        </xdr:cNvSpPr>
      </xdr:nvSpPr>
      <xdr:spPr>
        <a:xfrm>
          <a:off x="5448300" y="53101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a:t>
          </a:r>
        </a:p>
      </xdr:txBody>
    </xdr:sp>
    <xdr:clientData/>
  </xdr:twoCellAnchor>
  <xdr:twoCellAnchor>
    <xdr:from>
      <xdr:col>9</xdr:col>
      <xdr:colOff>247650</xdr:colOff>
      <xdr:row>328</xdr:row>
      <xdr:rowOff>0</xdr:rowOff>
    </xdr:from>
    <xdr:to>
      <xdr:col>9</xdr:col>
      <xdr:colOff>581025</xdr:colOff>
      <xdr:row>329</xdr:row>
      <xdr:rowOff>38100</xdr:rowOff>
    </xdr:to>
    <xdr:sp>
      <xdr:nvSpPr>
        <xdr:cNvPr id="261" name="Rectangle 285"/>
        <xdr:cNvSpPr>
          <a:spLocks/>
        </xdr:cNvSpPr>
      </xdr:nvSpPr>
      <xdr:spPr>
        <a:xfrm>
          <a:off x="7105650" y="531114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+ 4</a:t>
          </a:r>
        </a:p>
      </xdr:txBody>
    </xdr:sp>
    <xdr:clientData/>
  </xdr:twoCellAnchor>
  <xdr:twoCellAnchor>
    <xdr:from>
      <xdr:col>1</xdr:col>
      <xdr:colOff>9525</xdr:colOff>
      <xdr:row>341</xdr:row>
      <xdr:rowOff>152400</xdr:rowOff>
    </xdr:from>
    <xdr:to>
      <xdr:col>1</xdr:col>
      <xdr:colOff>342900</xdr:colOff>
      <xdr:row>343</xdr:row>
      <xdr:rowOff>28575</xdr:rowOff>
    </xdr:to>
    <xdr:sp>
      <xdr:nvSpPr>
        <xdr:cNvPr id="262" name="Rectangle 286"/>
        <xdr:cNvSpPr>
          <a:spLocks/>
        </xdr:cNvSpPr>
      </xdr:nvSpPr>
      <xdr:spPr>
        <a:xfrm>
          <a:off x="771525" y="553688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695325</xdr:colOff>
      <xdr:row>341</xdr:row>
      <xdr:rowOff>152400</xdr:rowOff>
    </xdr:from>
    <xdr:to>
      <xdr:col>4</xdr:col>
      <xdr:colOff>266700</xdr:colOff>
      <xdr:row>343</xdr:row>
      <xdr:rowOff>28575</xdr:rowOff>
    </xdr:to>
    <xdr:sp>
      <xdr:nvSpPr>
        <xdr:cNvPr id="263" name="Rectangle 287"/>
        <xdr:cNvSpPr>
          <a:spLocks/>
        </xdr:cNvSpPr>
      </xdr:nvSpPr>
      <xdr:spPr>
        <a:xfrm>
          <a:off x="2981325" y="553688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2</xdr:col>
      <xdr:colOff>333375</xdr:colOff>
      <xdr:row>341</xdr:row>
      <xdr:rowOff>152400</xdr:rowOff>
    </xdr:from>
    <xdr:to>
      <xdr:col>2</xdr:col>
      <xdr:colOff>666750</xdr:colOff>
      <xdr:row>343</xdr:row>
      <xdr:rowOff>28575</xdr:rowOff>
    </xdr:to>
    <xdr:sp>
      <xdr:nvSpPr>
        <xdr:cNvPr id="264" name="Rectangle 288"/>
        <xdr:cNvSpPr>
          <a:spLocks/>
        </xdr:cNvSpPr>
      </xdr:nvSpPr>
      <xdr:spPr>
        <a:xfrm>
          <a:off x="1857375" y="553688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+ 5</a:t>
          </a:r>
        </a:p>
      </xdr:txBody>
    </xdr:sp>
    <xdr:clientData/>
  </xdr:twoCellAnchor>
  <xdr:twoCellAnchor>
    <xdr:from>
      <xdr:col>6</xdr:col>
      <xdr:colOff>466725</xdr:colOff>
      <xdr:row>341</xdr:row>
      <xdr:rowOff>142875</xdr:rowOff>
    </xdr:from>
    <xdr:to>
      <xdr:col>7</xdr:col>
      <xdr:colOff>38100</xdr:colOff>
      <xdr:row>343</xdr:row>
      <xdr:rowOff>19050</xdr:rowOff>
    </xdr:to>
    <xdr:sp>
      <xdr:nvSpPr>
        <xdr:cNvPr id="265" name="Rectangle 290"/>
        <xdr:cNvSpPr>
          <a:spLocks/>
        </xdr:cNvSpPr>
      </xdr:nvSpPr>
      <xdr:spPr>
        <a:xfrm>
          <a:off x="5038725" y="553593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552450</xdr:colOff>
      <xdr:row>341</xdr:row>
      <xdr:rowOff>142875</xdr:rowOff>
    </xdr:from>
    <xdr:to>
      <xdr:col>9</xdr:col>
      <xdr:colOff>123825</xdr:colOff>
      <xdr:row>343</xdr:row>
      <xdr:rowOff>19050</xdr:rowOff>
    </xdr:to>
    <xdr:sp>
      <xdr:nvSpPr>
        <xdr:cNvPr id="266" name="Rectangle 291"/>
        <xdr:cNvSpPr>
          <a:spLocks/>
        </xdr:cNvSpPr>
      </xdr:nvSpPr>
      <xdr:spPr>
        <a:xfrm>
          <a:off x="6648450" y="5535930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304800</xdr:colOff>
      <xdr:row>357</xdr:row>
      <xdr:rowOff>9525</xdr:rowOff>
    </xdr:from>
    <xdr:to>
      <xdr:col>1</xdr:col>
      <xdr:colOff>638175</xdr:colOff>
      <xdr:row>358</xdr:row>
      <xdr:rowOff>47625</xdr:rowOff>
    </xdr:to>
    <xdr:sp>
      <xdr:nvSpPr>
        <xdr:cNvPr id="267" name="Rectangle 292"/>
        <xdr:cNvSpPr>
          <a:spLocks/>
        </xdr:cNvSpPr>
      </xdr:nvSpPr>
      <xdr:spPr>
        <a:xfrm>
          <a:off x="1066800" y="578167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390525</xdr:colOff>
      <xdr:row>357</xdr:row>
      <xdr:rowOff>9525</xdr:rowOff>
    </xdr:from>
    <xdr:to>
      <xdr:col>3</xdr:col>
      <xdr:colOff>723900</xdr:colOff>
      <xdr:row>358</xdr:row>
      <xdr:rowOff>47625</xdr:rowOff>
    </xdr:to>
    <xdr:sp>
      <xdr:nvSpPr>
        <xdr:cNvPr id="268" name="Rectangle 293"/>
        <xdr:cNvSpPr>
          <a:spLocks/>
        </xdr:cNvSpPr>
      </xdr:nvSpPr>
      <xdr:spPr>
        <a:xfrm>
          <a:off x="2676525" y="578167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457200</xdr:colOff>
      <xdr:row>357</xdr:row>
      <xdr:rowOff>9525</xdr:rowOff>
    </xdr:from>
    <xdr:to>
      <xdr:col>7</xdr:col>
      <xdr:colOff>28575</xdr:colOff>
      <xdr:row>358</xdr:row>
      <xdr:rowOff>47625</xdr:rowOff>
    </xdr:to>
    <xdr:sp>
      <xdr:nvSpPr>
        <xdr:cNvPr id="269" name="Rectangle 294"/>
        <xdr:cNvSpPr>
          <a:spLocks/>
        </xdr:cNvSpPr>
      </xdr:nvSpPr>
      <xdr:spPr>
        <a:xfrm>
          <a:off x="5029200" y="578167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542925</xdr:colOff>
      <xdr:row>357</xdr:row>
      <xdr:rowOff>9525</xdr:rowOff>
    </xdr:from>
    <xdr:to>
      <xdr:col>9</xdr:col>
      <xdr:colOff>114300</xdr:colOff>
      <xdr:row>358</xdr:row>
      <xdr:rowOff>47625</xdr:rowOff>
    </xdr:to>
    <xdr:sp>
      <xdr:nvSpPr>
        <xdr:cNvPr id="270" name="Rectangle 295"/>
        <xdr:cNvSpPr>
          <a:spLocks/>
        </xdr:cNvSpPr>
      </xdr:nvSpPr>
      <xdr:spPr>
        <a:xfrm>
          <a:off x="6638925" y="578167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295275</xdr:colOff>
      <xdr:row>371</xdr:row>
      <xdr:rowOff>152400</xdr:rowOff>
    </xdr:from>
    <xdr:to>
      <xdr:col>1</xdr:col>
      <xdr:colOff>628650</xdr:colOff>
      <xdr:row>373</xdr:row>
      <xdr:rowOff>28575</xdr:rowOff>
    </xdr:to>
    <xdr:sp>
      <xdr:nvSpPr>
        <xdr:cNvPr id="271" name="Rectangle 296"/>
        <xdr:cNvSpPr>
          <a:spLocks/>
        </xdr:cNvSpPr>
      </xdr:nvSpPr>
      <xdr:spPr>
        <a:xfrm>
          <a:off x="1057275" y="6022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381000</xdr:colOff>
      <xdr:row>371</xdr:row>
      <xdr:rowOff>152400</xdr:rowOff>
    </xdr:from>
    <xdr:to>
      <xdr:col>3</xdr:col>
      <xdr:colOff>714375</xdr:colOff>
      <xdr:row>373</xdr:row>
      <xdr:rowOff>28575</xdr:rowOff>
    </xdr:to>
    <xdr:sp>
      <xdr:nvSpPr>
        <xdr:cNvPr id="272" name="Rectangle 297"/>
        <xdr:cNvSpPr>
          <a:spLocks/>
        </xdr:cNvSpPr>
      </xdr:nvSpPr>
      <xdr:spPr>
        <a:xfrm>
          <a:off x="2667000" y="6022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5</xdr:col>
      <xdr:colOff>238125</xdr:colOff>
      <xdr:row>360</xdr:row>
      <xdr:rowOff>0</xdr:rowOff>
    </xdr:from>
    <xdr:to>
      <xdr:col>10</xdr:col>
      <xdr:colOff>133350</xdr:colOff>
      <xdr:row>373</xdr:row>
      <xdr:rowOff>152400</xdr:rowOff>
    </xdr:to>
    <xdr:graphicFrame>
      <xdr:nvGraphicFramePr>
        <xdr:cNvPr id="273" name="Chart 298"/>
        <xdr:cNvGraphicFramePr/>
      </xdr:nvGraphicFramePr>
      <xdr:xfrm>
        <a:off x="4048125" y="58293000"/>
        <a:ext cx="3705225" cy="2257425"/>
      </xdr:xfrm>
      <a:graphic>
        <a:graphicData uri="http://schemas.openxmlformats.org/drawingml/2006/chart">
          <c:chart xmlns:c="http://schemas.openxmlformats.org/drawingml/2006/chart" r:id="rId47"/>
        </a:graphicData>
      </a:graphic>
    </xdr:graphicFrame>
    <xdr:clientData/>
  </xdr:twoCellAnchor>
  <xdr:twoCellAnchor>
    <xdr:from>
      <xdr:col>0</xdr:col>
      <xdr:colOff>0</xdr:colOff>
      <xdr:row>374</xdr:row>
      <xdr:rowOff>152400</xdr:rowOff>
    </xdr:from>
    <xdr:to>
      <xdr:col>4</xdr:col>
      <xdr:colOff>752475</xdr:colOff>
      <xdr:row>388</xdr:row>
      <xdr:rowOff>123825</xdr:rowOff>
    </xdr:to>
    <xdr:graphicFrame>
      <xdr:nvGraphicFramePr>
        <xdr:cNvPr id="274" name="Chart 299"/>
        <xdr:cNvGraphicFramePr/>
      </xdr:nvGraphicFramePr>
      <xdr:xfrm>
        <a:off x="0" y="60712350"/>
        <a:ext cx="3800475" cy="2238375"/>
      </xdr:xfrm>
      <a:graphic>
        <a:graphicData uri="http://schemas.openxmlformats.org/drawingml/2006/chart">
          <c:chart xmlns:c="http://schemas.openxmlformats.org/drawingml/2006/chart" r:id="rId48"/>
        </a:graphicData>
      </a:graphic>
    </xdr:graphicFrame>
    <xdr:clientData/>
  </xdr:twoCellAnchor>
  <xdr:twoCellAnchor>
    <xdr:from>
      <xdr:col>5</xdr:col>
      <xdr:colOff>238125</xdr:colOff>
      <xdr:row>375</xdr:row>
      <xdr:rowOff>0</xdr:rowOff>
    </xdr:from>
    <xdr:to>
      <xdr:col>10</xdr:col>
      <xdr:colOff>133350</xdr:colOff>
      <xdr:row>388</xdr:row>
      <xdr:rowOff>133350</xdr:rowOff>
    </xdr:to>
    <xdr:graphicFrame>
      <xdr:nvGraphicFramePr>
        <xdr:cNvPr id="275" name="Chart 300"/>
        <xdr:cNvGraphicFramePr/>
      </xdr:nvGraphicFramePr>
      <xdr:xfrm>
        <a:off x="4048125" y="60721875"/>
        <a:ext cx="3705225" cy="2238375"/>
      </xdr:xfrm>
      <a:graphic>
        <a:graphicData uri="http://schemas.openxmlformats.org/drawingml/2006/chart">
          <c:chart xmlns:c="http://schemas.openxmlformats.org/drawingml/2006/chart" r:id="rId49"/>
        </a:graphicData>
      </a:graphic>
    </xdr:graphicFrame>
    <xdr:clientData/>
  </xdr:twoCellAnchor>
  <xdr:twoCellAnchor>
    <xdr:from>
      <xdr:col>0</xdr:col>
      <xdr:colOff>0</xdr:colOff>
      <xdr:row>390</xdr:row>
      <xdr:rowOff>0</xdr:rowOff>
    </xdr:from>
    <xdr:to>
      <xdr:col>5</xdr:col>
      <xdr:colOff>9525</xdr:colOff>
      <xdr:row>403</xdr:row>
      <xdr:rowOff>142875</xdr:rowOff>
    </xdr:to>
    <xdr:graphicFrame>
      <xdr:nvGraphicFramePr>
        <xdr:cNvPr id="276" name="Chart 301"/>
        <xdr:cNvGraphicFramePr/>
      </xdr:nvGraphicFramePr>
      <xdr:xfrm>
        <a:off x="0" y="63150750"/>
        <a:ext cx="3819525" cy="2247900"/>
      </xdr:xfrm>
      <a:graphic>
        <a:graphicData uri="http://schemas.openxmlformats.org/drawingml/2006/chart">
          <c:chart xmlns:c="http://schemas.openxmlformats.org/drawingml/2006/chart" r:id="rId50"/>
        </a:graphicData>
      </a:graphic>
    </xdr:graphicFrame>
    <xdr:clientData/>
  </xdr:twoCellAnchor>
  <xdr:twoCellAnchor>
    <xdr:from>
      <xdr:col>5</xdr:col>
      <xdr:colOff>238125</xdr:colOff>
      <xdr:row>390</xdr:row>
      <xdr:rowOff>0</xdr:rowOff>
    </xdr:from>
    <xdr:to>
      <xdr:col>10</xdr:col>
      <xdr:colOff>161925</xdr:colOff>
      <xdr:row>404</xdr:row>
      <xdr:rowOff>9525</xdr:rowOff>
    </xdr:to>
    <xdr:graphicFrame>
      <xdr:nvGraphicFramePr>
        <xdr:cNvPr id="277" name="Chart 302"/>
        <xdr:cNvGraphicFramePr/>
      </xdr:nvGraphicFramePr>
      <xdr:xfrm>
        <a:off x="4048125" y="63150750"/>
        <a:ext cx="3733800" cy="2276475"/>
      </xdr:xfrm>
      <a:graphic>
        <a:graphicData uri="http://schemas.openxmlformats.org/drawingml/2006/chart">
          <c:chart xmlns:c="http://schemas.openxmlformats.org/drawingml/2006/chart" r:id="rId51"/>
        </a:graphicData>
      </a:graphic>
    </xdr:graphicFrame>
    <xdr:clientData/>
  </xdr:twoCellAnchor>
  <xdr:twoCellAnchor>
    <xdr:from>
      <xdr:col>0</xdr:col>
      <xdr:colOff>0</xdr:colOff>
      <xdr:row>405</xdr:row>
      <xdr:rowOff>9525</xdr:rowOff>
    </xdr:from>
    <xdr:to>
      <xdr:col>5</xdr:col>
      <xdr:colOff>9525</xdr:colOff>
      <xdr:row>419</xdr:row>
      <xdr:rowOff>0</xdr:rowOff>
    </xdr:to>
    <xdr:graphicFrame>
      <xdr:nvGraphicFramePr>
        <xdr:cNvPr id="278" name="Chart 303"/>
        <xdr:cNvGraphicFramePr/>
      </xdr:nvGraphicFramePr>
      <xdr:xfrm>
        <a:off x="0" y="65589150"/>
        <a:ext cx="3819525" cy="2257425"/>
      </xdr:xfrm>
      <a:graphic>
        <a:graphicData uri="http://schemas.openxmlformats.org/drawingml/2006/chart">
          <c:chart xmlns:c="http://schemas.openxmlformats.org/drawingml/2006/chart" r:id="rId52"/>
        </a:graphicData>
      </a:graphic>
    </xdr:graphicFrame>
    <xdr:clientData/>
  </xdr:twoCellAnchor>
  <xdr:twoCellAnchor>
    <xdr:from>
      <xdr:col>6</xdr:col>
      <xdr:colOff>504825</xdr:colOff>
      <xdr:row>371</xdr:row>
      <xdr:rowOff>152400</xdr:rowOff>
    </xdr:from>
    <xdr:to>
      <xdr:col>7</xdr:col>
      <xdr:colOff>76200</xdr:colOff>
      <xdr:row>373</xdr:row>
      <xdr:rowOff>28575</xdr:rowOff>
    </xdr:to>
    <xdr:sp>
      <xdr:nvSpPr>
        <xdr:cNvPr id="279" name="Rectangle 304"/>
        <xdr:cNvSpPr>
          <a:spLocks/>
        </xdr:cNvSpPr>
      </xdr:nvSpPr>
      <xdr:spPr>
        <a:xfrm>
          <a:off x="5076825" y="6022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590550</xdr:colOff>
      <xdr:row>371</xdr:row>
      <xdr:rowOff>152400</xdr:rowOff>
    </xdr:from>
    <xdr:to>
      <xdr:col>9</xdr:col>
      <xdr:colOff>161925</xdr:colOff>
      <xdr:row>373</xdr:row>
      <xdr:rowOff>28575</xdr:rowOff>
    </xdr:to>
    <xdr:sp>
      <xdr:nvSpPr>
        <xdr:cNvPr id="280" name="Rectangle 305"/>
        <xdr:cNvSpPr>
          <a:spLocks/>
        </xdr:cNvSpPr>
      </xdr:nvSpPr>
      <xdr:spPr>
        <a:xfrm>
          <a:off x="6686550" y="602265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495300</xdr:colOff>
      <xdr:row>386</xdr:row>
      <xdr:rowOff>123825</xdr:rowOff>
    </xdr:from>
    <xdr:to>
      <xdr:col>7</xdr:col>
      <xdr:colOff>66675</xdr:colOff>
      <xdr:row>388</xdr:row>
      <xdr:rowOff>0</xdr:rowOff>
    </xdr:to>
    <xdr:sp>
      <xdr:nvSpPr>
        <xdr:cNvPr id="281" name="Rectangle 306"/>
        <xdr:cNvSpPr>
          <a:spLocks/>
        </xdr:cNvSpPr>
      </xdr:nvSpPr>
      <xdr:spPr>
        <a:xfrm>
          <a:off x="5067300" y="62626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581025</xdr:colOff>
      <xdr:row>386</xdr:row>
      <xdr:rowOff>123825</xdr:rowOff>
    </xdr:from>
    <xdr:to>
      <xdr:col>9</xdr:col>
      <xdr:colOff>152400</xdr:colOff>
      <xdr:row>388</xdr:row>
      <xdr:rowOff>0</xdr:rowOff>
    </xdr:to>
    <xdr:sp>
      <xdr:nvSpPr>
        <xdr:cNvPr id="282" name="Rectangle 307"/>
        <xdr:cNvSpPr>
          <a:spLocks/>
        </xdr:cNvSpPr>
      </xdr:nvSpPr>
      <xdr:spPr>
        <a:xfrm>
          <a:off x="6677025" y="62626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352425</xdr:colOff>
      <xdr:row>386</xdr:row>
      <xdr:rowOff>123825</xdr:rowOff>
    </xdr:from>
    <xdr:to>
      <xdr:col>1</xdr:col>
      <xdr:colOff>685800</xdr:colOff>
      <xdr:row>388</xdr:row>
      <xdr:rowOff>0</xdr:rowOff>
    </xdr:to>
    <xdr:sp>
      <xdr:nvSpPr>
        <xdr:cNvPr id="283" name="Rectangle 308"/>
        <xdr:cNvSpPr>
          <a:spLocks/>
        </xdr:cNvSpPr>
      </xdr:nvSpPr>
      <xdr:spPr>
        <a:xfrm>
          <a:off x="1114425" y="62626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438150</xdr:colOff>
      <xdr:row>386</xdr:row>
      <xdr:rowOff>123825</xdr:rowOff>
    </xdr:from>
    <xdr:to>
      <xdr:col>4</xdr:col>
      <xdr:colOff>9525</xdr:colOff>
      <xdr:row>388</xdr:row>
      <xdr:rowOff>0</xdr:rowOff>
    </xdr:to>
    <xdr:sp>
      <xdr:nvSpPr>
        <xdr:cNvPr id="284" name="Rectangle 309"/>
        <xdr:cNvSpPr>
          <a:spLocks/>
        </xdr:cNvSpPr>
      </xdr:nvSpPr>
      <xdr:spPr>
        <a:xfrm>
          <a:off x="2724150" y="626268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314325</xdr:colOff>
      <xdr:row>401</xdr:row>
      <xdr:rowOff>152400</xdr:rowOff>
    </xdr:from>
    <xdr:to>
      <xdr:col>1</xdr:col>
      <xdr:colOff>647700</xdr:colOff>
      <xdr:row>403</xdr:row>
      <xdr:rowOff>28575</xdr:rowOff>
    </xdr:to>
    <xdr:sp>
      <xdr:nvSpPr>
        <xdr:cNvPr id="285" name="Rectangle 310"/>
        <xdr:cNvSpPr>
          <a:spLocks/>
        </xdr:cNvSpPr>
      </xdr:nvSpPr>
      <xdr:spPr>
        <a:xfrm>
          <a:off x="1076325" y="650843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400050</xdr:colOff>
      <xdr:row>401</xdr:row>
      <xdr:rowOff>152400</xdr:rowOff>
    </xdr:from>
    <xdr:to>
      <xdr:col>3</xdr:col>
      <xdr:colOff>733425</xdr:colOff>
      <xdr:row>403</xdr:row>
      <xdr:rowOff>28575</xdr:rowOff>
    </xdr:to>
    <xdr:sp>
      <xdr:nvSpPr>
        <xdr:cNvPr id="286" name="Rectangle 311"/>
        <xdr:cNvSpPr>
          <a:spLocks/>
        </xdr:cNvSpPr>
      </xdr:nvSpPr>
      <xdr:spPr>
        <a:xfrm>
          <a:off x="2686050" y="6508432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6</xdr:col>
      <xdr:colOff>514350</xdr:colOff>
      <xdr:row>402</xdr:row>
      <xdr:rowOff>0</xdr:rowOff>
    </xdr:from>
    <xdr:to>
      <xdr:col>7</xdr:col>
      <xdr:colOff>85725</xdr:colOff>
      <xdr:row>403</xdr:row>
      <xdr:rowOff>38100</xdr:rowOff>
    </xdr:to>
    <xdr:sp>
      <xdr:nvSpPr>
        <xdr:cNvPr id="287" name="Rectangle 312"/>
        <xdr:cNvSpPr>
          <a:spLocks/>
        </xdr:cNvSpPr>
      </xdr:nvSpPr>
      <xdr:spPr>
        <a:xfrm>
          <a:off x="5086350" y="65093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8</xdr:col>
      <xdr:colOff>600075</xdr:colOff>
      <xdr:row>402</xdr:row>
      <xdr:rowOff>0</xdr:rowOff>
    </xdr:from>
    <xdr:to>
      <xdr:col>9</xdr:col>
      <xdr:colOff>171450</xdr:colOff>
      <xdr:row>403</xdr:row>
      <xdr:rowOff>38100</xdr:rowOff>
    </xdr:to>
    <xdr:sp>
      <xdr:nvSpPr>
        <xdr:cNvPr id="288" name="Rectangle 313"/>
        <xdr:cNvSpPr>
          <a:spLocks/>
        </xdr:cNvSpPr>
      </xdr:nvSpPr>
      <xdr:spPr>
        <a:xfrm>
          <a:off x="6696075" y="65093850"/>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twoCellAnchor>
    <xdr:from>
      <xdr:col>1</xdr:col>
      <xdr:colOff>285750</xdr:colOff>
      <xdr:row>416</xdr:row>
      <xdr:rowOff>142875</xdr:rowOff>
    </xdr:from>
    <xdr:to>
      <xdr:col>1</xdr:col>
      <xdr:colOff>619125</xdr:colOff>
      <xdr:row>418</xdr:row>
      <xdr:rowOff>19050</xdr:rowOff>
    </xdr:to>
    <xdr:sp>
      <xdr:nvSpPr>
        <xdr:cNvPr id="289" name="Rectangle 314"/>
        <xdr:cNvSpPr>
          <a:spLocks/>
        </xdr:cNvSpPr>
      </xdr:nvSpPr>
      <xdr:spPr>
        <a:xfrm>
          <a:off x="1047750" y="675036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MPRE</a:t>
          </a:r>
        </a:p>
      </xdr:txBody>
    </xdr:sp>
    <xdr:clientData/>
  </xdr:twoCellAnchor>
  <xdr:twoCellAnchor>
    <xdr:from>
      <xdr:col>3</xdr:col>
      <xdr:colOff>371475</xdr:colOff>
      <xdr:row>416</xdr:row>
      <xdr:rowOff>142875</xdr:rowOff>
    </xdr:from>
    <xdr:to>
      <xdr:col>3</xdr:col>
      <xdr:colOff>704850</xdr:colOff>
      <xdr:row>418</xdr:row>
      <xdr:rowOff>19050</xdr:rowOff>
    </xdr:to>
    <xdr:sp>
      <xdr:nvSpPr>
        <xdr:cNvPr id="290" name="Rectangle 315"/>
        <xdr:cNvSpPr>
          <a:spLocks/>
        </xdr:cNvSpPr>
      </xdr:nvSpPr>
      <xdr:spPr>
        <a:xfrm>
          <a:off x="2657475" y="67503675"/>
          <a:ext cx="3333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APRE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11"/>
  <sheetViews>
    <sheetView zoomScale="80" zoomScaleNormal="80" workbookViewId="0" topLeftCell="A1">
      <pane ySplit="5" topLeftCell="BM105" activePane="bottomLeft" state="frozen"/>
      <selection pane="topLeft" activeCell="A1" sqref="A1"/>
      <selection pane="bottomLeft" activeCell="A6" sqref="A6:Y6"/>
    </sheetView>
  </sheetViews>
  <sheetFormatPr defaultColWidth="11.421875" defaultRowHeight="12.75"/>
  <cols>
    <col min="1" max="1" width="12.00390625" style="0" bestFit="1" customWidth="1"/>
    <col min="2" max="2" width="7.8515625" style="0" customWidth="1"/>
    <col min="3" max="3" width="5.28125" style="0" customWidth="1"/>
    <col min="4" max="12" width="4.7109375" style="0" customWidth="1"/>
    <col min="13" max="13" width="6.7109375" style="0" customWidth="1"/>
    <col min="14" max="14" width="6.00390625" style="0" customWidth="1"/>
    <col min="15" max="21" width="4.7109375" style="0" customWidth="1"/>
    <col min="22" max="23" width="7.7109375" style="0" customWidth="1"/>
    <col min="24" max="24" width="70.140625" style="1" customWidth="1"/>
    <col min="25" max="25" width="63.8515625" style="0" customWidth="1"/>
  </cols>
  <sheetData>
    <row r="1" spans="2:15" ht="12.75">
      <c r="B1" s="65"/>
      <c r="C1" s="88" t="s">
        <v>66</v>
      </c>
      <c r="D1" s="87"/>
      <c r="E1" s="87"/>
      <c r="F1" s="87"/>
      <c r="G1" s="87"/>
      <c r="H1" s="87"/>
      <c r="I1" s="68"/>
      <c r="J1" s="87" t="s">
        <v>63</v>
      </c>
      <c r="K1" s="87"/>
      <c r="L1" s="87"/>
      <c r="M1" s="87"/>
      <c r="N1" s="87"/>
      <c r="O1" s="87"/>
    </row>
    <row r="2" spans="2:15" ht="12.75">
      <c r="B2" s="66"/>
      <c r="C2" s="87" t="s">
        <v>61</v>
      </c>
      <c r="D2" s="87"/>
      <c r="E2" s="87"/>
      <c r="F2" s="87"/>
      <c r="G2" s="87"/>
      <c r="H2" s="87"/>
      <c r="I2" s="69"/>
      <c r="J2" s="87" t="s">
        <v>64</v>
      </c>
      <c r="K2" s="87"/>
      <c r="L2" s="87"/>
      <c r="M2" s="87"/>
      <c r="N2" s="87"/>
      <c r="O2" s="87"/>
    </row>
    <row r="3" spans="2:15" ht="12.75">
      <c r="B3" s="67"/>
      <c r="C3" s="87" t="s">
        <v>62</v>
      </c>
      <c r="D3" s="87"/>
      <c r="E3" s="87"/>
      <c r="F3" s="87"/>
      <c r="G3" s="87"/>
      <c r="H3" s="87"/>
      <c r="I3" s="70"/>
      <c r="J3" s="87" t="s">
        <v>65</v>
      </c>
      <c r="K3" s="87"/>
      <c r="L3" s="87"/>
      <c r="M3" s="87"/>
      <c r="N3" s="87"/>
      <c r="O3" s="87"/>
    </row>
    <row r="4" ht="12.75" customHeight="1" thickBot="1"/>
    <row r="5" spans="1:25" s="2" customFormat="1" ht="30.75" customHeight="1" thickBot="1">
      <c r="A5" s="45" t="s">
        <v>105</v>
      </c>
      <c r="B5" s="46" t="s">
        <v>106</v>
      </c>
      <c r="C5" s="46" t="s">
        <v>182</v>
      </c>
      <c r="D5" s="47">
        <v>2</v>
      </c>
      <c r="E5" s="47">
        <v>3</v>
      </c>
      <c r="F5" s="47">
        <v>4</v>
      </c>
      <c r="G5" s="47">
        <v>5</v>
      </c>
      <c r="H5" s="47">
        <v>6</v>
      </c>
      <c r="I5" s="47">
        <v>7</v>
      </c>
      <c r="J5" s="47">
        <v>8</v>
      </c>
      <c r="K5" s="47">
        <v>9</v>
      </c>
      <c r="L5" s="47">
        <v>10</v>
      </c>
      <c r="M5" s="46" t="s">
        <v>108</v>
      </c>
      <c r="N5" s="46" t="s">
        <v>26</v>
      </c>
      <c r="O5" s="47">
        <v>2</v>
      </c>
      <c r="P5" s="47">
        <v>3</v>
      </c>
      <c r="Q5" s="47">
        <v>4</v>
      </c>
      <c r="R5" s="47">
        <v>5</v>
      </c>
      <c r="S5" s="47">
        <v>6</v>
      </c>
      <c r="T5" s="47">
        <v>7</v>
      </c>
      <c r="U5" s="47">
        <v>8</v>
      </c>
      <c r="V5" s="48" t="s">
        <v>109</v>
      </c>
      <c r="W5" s="49" t="s">
        <v>128</v>
      </c>
      <c r="X5" s="50" t="s">
        <v>110</v>
      </c>
      <c r="Y5" s="51" t="s">
        <v>127</v>
      </c>
    </row>
    <row r="6" spans="1:25" s="2" customFormat="1" ht="13.5" thickBot="1">
      <c r="A6" s="89" t="s">
        <v>157</v>
      </c>
      <c r="B6" s="90"/>
      <c r="C6" s="90"/>
      <c r="D6" s="90"/>
      <c r="E6" s="90"/>
      <c r="F6" s="90"/>
      <c r="G6" s="90"/>
      <c r="H6" s="90"/>
      <c r="I6" s="90"/>
      <c r="J6" s="90"/>
      <c r="K6" s="90"/>
      <c r="L6" s="90"/>
      <c r="M6" s="90"/>
      <c r="N6" s="90"/>
      <c r="O6" s="90"/>
      <c r="P6" s="90"/>
      <c r="Q6" s="90"/>
      <c r="R6" s="90"/>
      <c r="S6" s="90"/>
      <c r="T6" s="90"/>
      <c r="U6" s="90"/>
      <c r="V6" s="90"/>
      <c r="W6" s="90"/>
      <c r="X6" s="90"/>
      <c r="Y6" s="91"/>
    </row>
    <row r="7" spans="1:25" ht="25.5">
      <c r="A7" s="12">
        <v>39593</v>
      </c>
      <c r="B7" s="13"/>
      <c r="C7" s="13"/>
      <c r="D7" s="13"/>
      <c r="E7" s="13"/>
      <c r="F7" s="13"/>
      <c r="G7" s="13"/>
      <c r="H7" s="13"/>
      <c r="I7" s="13"/>
      <c r="J7" s="13"/>
      <c r="K7" s="13"/>
      <c r="L7" s="13"/>
      <c r="M7" s="14">
        <v>436</v>
      </c>
      <c r="N7" s="13"/>
      <c r="O7" s="13"/>
      <c r="P7" s="13"/>
      <c r="Q7" s="13"/>
      <c r="R7" s="13"/>
      <c r="S7" s="13"/>
      <c r="T7" s="13"/>
      <c r="U7" s="13"/>
      <c r="V7" s="13">
        <v>6.1</v>
      </c>
      <c r="W7" s="21"/>
      <c r="X7" s="17" t="s">
        <v>111</v>
      </c>
      <c r="Y7" s="44"/>
    </row>
    <row r="8" spans="1:25" ht="96.75" customHeight="1">
      <c r="A8" s="8">
        <v>39595</v>
      </c>
      <c r="B8" s="9"/>
      <c r="C8" s="9"/>
      <c r="D8" s="9"/>
      <c r="E8" s="9"/>
      <c r="F8" s="9"/>
      <c r="G8" s="9"/>
      <c r="H8" s="9"/>
      <c r="I8" s="9"/>
      <c r="J8" s="9"/>
      <c r="K8" s="9"/>
      <c r="L8" s="9"/>
      <c r="M8" s="9" t="s">
        <v>112</v>
      </c>
      <c r="N8" s="9">
        <v>6</v>
      </c>
      <c r="O8" s="9"/>
      <c r="P8" s="9"/>
      <c r="Q8" s="9"/>
      <c r="R8" s="9"/>
      <c r="S8" s="9"/>
      <c r="T8" s="9"/>
      <c r="U8" s="9"/>
      <c r="V8" s="9">
        <v>5.5</v>
      </c>
      <c r="W8" s="22"/>
      <c r="X8" s="18" t="s">
        <v>133</v>
      </c>
      <c r="Y8" s="3"/>
    </row>
    <row r="9" spans="1:25" ht="24.75" customHeight="1">
      <c r="A9" s="8">
        <v>39596</v>
      </c>
      <c r="B9" s="9" t="s">
        <v>112</v>
      </c>
      <c r="C9" s="9"/>
      <c r="D9" s="9"/>
      <c r="E9" s="9"/>
      <c r="F9" s="9"/>
      <c r="G9" s="9"/>
      <c r="H9" s="9"/>
      <c r="I9" s="9"/>
      <c r="J9" s="9"/>
      <c r="K9" s="9"/>
      <c r="L9" s="9"/>
      <c r="M9" s="9" t="s">
        <v>112</v>
      </c>
      <c r="N9" s="9">
        <v>6</v>
      </c>
      <c r="O9" s="9"/>
      <c r="P9" s="9"/>
      <c r="Q9" s="9"/>
      <c r="R9" s="9"/>
      <c r="S9" s="9"/>
      <c r="T9" s="9"/>
      <c r="U9" s="9"/>
      <c r="V9" s="11"/>
      <c r="W9" s="9"/>
      <c r="X9" s="101" t="s">
        <v>130</v>
      </c>
      <c r="Y9" s="3"/>
    </row>
    <row r="10" spans="1:25" ht="24.75" customHeight="1">
      <c r="A10" s="8">
        <v>39597</v>
      </c>
      <c r="B10" s="9" t="s">
        <v>112</v>
      </c>
      <c r="C10" s="9"/>
      <c r="D10" s="9"/>
      <c r="E10" s="9"/>
      <c r="F10" s="9"/>
      <c r="G10" s="9"/>
      <c r="H10" s="9"/>
      <c r="I10" s="9"/>
      <c r="J10" s="9"/>
      <c r="K10" s="9"/>
      <c r="L10" s="9"/>
      <c r="M10" s="9" t="s">
        <v>112</v>
      </c>
      <c r="N10" s="9">
        <v>6</v>
      </c>
      <c r="O10" s="9"/>
      <c r="P10" s="9"/>
      <c r="Q10" s="9"/>
      <c r="R10" s="9"/>
      <c r="S10" s="9"/>
      <c r="T10" s="9"/>
      <c r="U10" s="9"/>
      <c r="V10" s="11"/>
      <c r="W10" s="9"/>
      <c r="X10" s="102"/>
      <c r="Y10" s="3"/>
    </row>
    <row r="11" spans="1:25" ht="24.75" customHeight="1">
      <c r="A11" s="8">
        <v>39598</v>
      </c>
      <c r="B11" s="9" t="s">
        <v>112</v>
      </c>
      <c r="C11" s="9"/>
      <c r="D11" s="9"/>
      <c r="E11" s="9"/>
      <c r="F11" s="9"/>
      <c r="G11" s="9"/>
      <c r="H11" s="9"/>
      <c r="I11" s="9"/>
      <c r="J11" s="9"/>
      <c r="K11" s="9"/>
      <c r="L11" s="9"/>
      <c r="M11" s="9" t="s">
        <v>112</v>
      </c>
      <c r="N11" s="9">
        <v>6</v>
      </c>
      <c r="O11" s="9"/>
      <c r="P11" s="9"/>
      <c r="Q11" s="9"/>
      <c r="R11" s="9"/>
      <c r="S11" s="9"/>
      <c r="T11" s="9"/>
      <c r="U11" s="9"/>
      <c r="V11" s="11"/>
      <c r="W11" s="9"/>
      <c r="X11" s="102"/>
      <c r="Y11" s="3"/>
    </row>
    <row r="12" spans="1:25" ht="24.75" customHeight="1">
      <c r="A12" s="8">
        <v>39599</v>
      </c>
      <c r="B12" s="9" t="s">
        <v>112</v>
      </c>
      <c r="C12" s="9"/>
      <c r="D12" s="9"/>
      <c r="E12" s="9"/>
      <c r="F12" s="9"/>
      <c r="G12" s="9"/>
      <c r="H12" s="9"/>
      <c r="I12" s="9"/>
      <c r="J12" s="9"/>
      <c r="K12" s="9"/>
      <c r="L12" s="9"/>
      <c r="M12" s="9" t="s">
        <v>112</v>
      </c>
      <c r="N12" s="9">
        <v>6</v>
      </c>
      <c r="O12" s="9"/>
      <c r="P12" s="9"/>
      <c r="Q12" s="9"/>
      <c r="R12" s="9"/>
      <c r="S12" s="9"/>
      <c r="T12" s="9"/>
      <c r="U12" s="9"/>
      <c r="V12" s="11"/>
      <c r="W12" s="9"/>
      <c r="X12" s="102"/>
      <c r="Y12" s="3"/>
    </row>
    <row r="13" spans="1:25" ht="24.75" customHeight="1" thickBot="1">
      <c r="A13" s="37">
        <v>39600</v>
      </c>
      <c r="B13" s="39" t="s">
        <v>112</v>
      </c>
      <c r="C13" s="39"/>
      <c r="D13" s="39"/>
      <c r="E13" s="39"/>
      <c r="F13" s="39"/>
      <c r="G13" s="39"/>
      <c r="H13" s="39"/>
      <c r="I13" s="39"/>
      <c r="J13" s="39"/>
      <c r="K13" s="39"/>
      <c r="L13" s="39"/>
      <c r="M13" s="39" t="s">
        <v>112</v>
      </c>
      <c r="N13" s="39">
        <v>6</v>
      </c>
      <c r="O13" s="39"/>
      <c r="P13" s="39"/>
      <c r="Q13" s="39"/>
      <c r="R13" s="39"/>
      <c r="S13" s="39"/>
      <c r="T13" s="39"/>
      <c r="U13" s="39"/>
      <c r="V13" s="41"/>
      <c r="W13" s="39"/>
      <c r="X13" s="102"/>
      <c r="Y13" s="3"/>
    </row>
    <row r="14" spans="1:25" ht="24.75" customHeight="1">
      <c r="A14" s="12">
        <v>39601</v>
      </c>
      <c r="B14" s="13" t="s">
        <v>112</v>
      </c>
      <c r="C14" s="13"/>
      <c r="D14" s="13"/>
      <c r="E14" s="13"/>
      <c r="F14" s="13"/>
      <c r="G14" s="13"/>
      <c r="H14" s="13"/>
      <c r="I14" s="13"/>
      <c r="J14" s="13"/>
      <c r="K14" s="13"/>
      <c r="L14" s="13"/>
      <c r="M14" s="13" t="s">
        <v>112</v>
      </c>
      <c r="N14" s="13">
        <v>6</v>
      </c>
      <c r="O14" s="13"/>
      <c r="P14" s="13"/>
      <c r="Q14" s="13"/>
      <c r="R14" s="13"/>
      <c r="S14" s="13"/>
      <c r="T14" s="13"/>
      <c r="U14" s="13"/>
      <c r="V14" s="21"/>
      <c r="W14" s="13"/>
      <c r="X14" s="102"/>
      <c r="Y14" s="3"/>
    </row>
    <row r="15" spans="1:25" ht="24.75" customHeight="1">
      <c r="A15" s="8">
        <v>39602</v>
      </c>
      <c r="B15" s="9" t="s">
        <v>112</v>
      </c>
      <c r="C15" s="9"/>
      <c r="D15" s="9"/>
      <c r="E15" s="9"/>
      <c r="F15" s="9"/>
      <c r="G15" s="9"/>
      <c r="H15" s="9"/>
      <c r="I15" s="9"/>
      <c r="J15" s="9"/>
      <c r="K15" s="9"/>
      <c r="L15" s="9"/>
      <c r="M15" s="9" t="s">
        <v>112</v>
      </c>
      <c r="N15" s="9">
        <v>6</v>
      </c>
      <c r="O15" s="9"/>
      <c r="P15" s="9"/>
      <c r="Q15" s="9"/>
      <c r="R15" s="9"/>
      <c r="S15" s="9"/>
      <c r="T15" s="9"/>
      <c r="U15" s="9"/>
      <c r="V15" s="11"/>
      <c r="W15" s="9"/>
      <c r="X15" s="102"/>
      <c r="Y15" s="3"/>
    </row>
    <row r="16" spans="1:25" ht="24.75" customHeight="1">
      <c r="A16" s="8">
        <v>39603</v>
      </c>
      <c r="B16" s="9" t="s">
        <v>112</v>
      </c>
      <c r="C16" s="9"/>
      <c r="D16" s="9"/>
      <c r="E16" s="9"/>
      <c r="F16" s="9"/>
      <c r="G16" s="9"/>
      <c r="H16" s="9"/>
      <c r="I16" s="9"/>
      <c r="J16" s="9"/>
      <c r="K16" s="9"/>
      <c r="L16" s="9"/>
      <c r="M16" s="9" t="s">
        <v>112</v>
      </c>
      <c r="N16" s="9">
        <v>6</v>
      </c>
      <c r="O16" s="9"/>
      <c r="P16" s="9"/>
      <c r="Q16" s="9"/>
      <c r="R16" s="9"/>
      <c r="S16" s="9"/>
      <c r="T16" s="9"/>
      <c r="U16" s="9"/>
      <c r="V16" s="11"/>
      <c r="W16" s="9"/>
      <c r="X16" s="102"/>
      <c r="Y16" s="3"/>
    </row>
    <row r="17" spans="1:25" ht="24.75" customHeight="1">
      <c r="A17" s="8">
        <v>39604</v>
      </c>
      <c r="B17" s="9" t="s">
        <v>112</v>
      </c>
      <c r="C17" s="9"/>
      <c r="D17" s="9"/>
      <c r="E17" s="9"/>
      <c r="F17" s="9"/>
      <c r="G17" s="9"/>
      <c r="H17" s="9"/>
      <c r="I17" s="9"/>
      <c r="J17" s="9"/>
      <c r="K17" s="9"/>
      <c r="L17" s="9"/>
      <c r="M17" s="9" t="s">
        <v>112</v>
      </c>
      <c r="N17" s="9">
        <v>6</v>
      </c>
      <c r="O17" s="9"/>
      <c r="P17" s="9"/>
      <c r="Q17" s="9"/>
      <c r="R17" s="9"/>
      <c r="S17" s="9"/>
      <c r="T17" s="9"/>
      <c r="U17" s="9"/>
      <c r="V17" s="11"/>
      <c r="W17" s="9"/>
      <c r="X17" s="102"/>
      <c r="Y17" s="3"/>
    </row>
    <row r="18" spans="1:25" ht="24.75" customHeight="1">
      <c r="A18" s="8">
        <v>39605</v>
      </c>
      <c r="B18" s="9" t="s">
        <v>112</v>
      </c>
      <c r="C18" s="9"/>
      <c r="D18" s="9"/>
      <c r="E18" s="9"/>
      <c r="F18" s="9"/>
      <c r="G18" s="9"/>
      <c r="H18" s="9"/>
      <c r="I18" s="9"/>
      <c r="J18" s="9"/>
      <c r="K18" s="9"/>
      <c r="L18" s="9"/>
      <c r="M18" s="9" t="s">
        <v>112</v>
      </c>
      <c r="N18" s="9">
        <v>6</v>
      </c>
      <c r="O18" s="9"/>
      <c r="P18" s="9"/>
      <c r="Q18" s="9"/>
      <c r="R18" s="9"/>
      <c r="S18" s="9"/>
      <c r="T18" s="9"/>
      <c r="U18" s="9"/>
      <c r="V18" s="11"/>
      <c r="W18" s="9"/>
      <c r="X18" s="102"/>
      <c r="Y18" s="3"/>
    </row>
    <row r="19" spans="1:25" ht="24.75" customHeight="1">
      <c r="A19" s="8">
        <v>39606</v>
      </c>
      <c r="B19" s="9" t="s">
        <v>112</v>
      </c>
      <c r="C19" s="9"/>
      <c r="D19" s="9"/>
      <c r="E19" s="9"/>
      <c r="F19" s="9"/>
      <c r="G19" s="9"/>
      <c r="H19" s="9"/>
      <c r="I19" s="9"/>
      <c r="J19" s="9"/>
      <c r="K19" s="9"/>
      <c r="L19" s="9"/>
      <c r="M19" s="9" t="s">
        <v>112</v>
      </c>
      <c r="N19" s="9">
        <v>6</v>
      </c>
      <c r="O19" s="9"/>
      <c r="P19" s="9"/>
      <c r="Q19" s="9"/>
      <c r="R19" s="9"/>
      <c r="S19" s="9"/>
      <c r="T19" s="9"/>
      <c r="U19" s="9"/>
      <c r="V19" s="11"/>
      <c r="W19" s="9">
        <v>0</v>
      </c>
      <c r="X19" s="102"/>
      <c r="Y19" s="3"/>
    </row>
    <row r="20" spans="1:25" ht="24.75" customHeight="1" thickBot="1">
      <c r="A20" s="37">
        <v>39607</v>
      </c>
      <c r="B20" s="39" t="s">
        <v>112</v>
      </c>
      <c r="C20" s="39"/>
      <c r="D20" s="39"/>
      <c r="E20" s="39"/>
      <c r="F20" s="39"/>
      <c r="G20" s="39"/>
      <c r="H20" s="39"/>
      <c r="I20" s="39"/>
      <c r="J20" s="39"/>
      <c r="K20" s="39"/>
      <c r="L20" s="39"/>
      <c r="M20" s="39" t="s">
        <v>112</v>
      </c>
      <c r="N20" s="39">
        <v>6</v>
      </c>
      <c r="O20" s="39"/>
      <c r="P20" s="39"/>
      <c r="Q20" s="39"/>
      <c r="R20" s="39"/>
      <c r="S20" s="39"/>
      <c r="T20" s="39"/>
      <c r="U20" s="39"/>
      <c r="V20" s="41"/>
      <c r="W20" s="39">
        <v>0</v>
      </c>
      <c r="X20" s="103"/>
      <c r="Y20" s="3"/>
    </row>
    <row r="21" spans="1:25" ht="119.25" customHeight="1">
      <c r="A21" s="12">
        <v>39608</v>
      </c>
      <c r="B21" s="13" t="s">
        <v>112</v>
      </c>
      <c r="C21" s="13"/>
      <c r="D21" s="13"/>
      <c r="E21" s="13"/>
      <c r="F21" s="13"/>
      <c r="G21" s="13"/>
      <c r="H21" s="13"/>
      <c r="I21" s="13"/>
      <c r="J21" s="13"/>
      <c r="K21" s="13"/>
      <c r="L21" s="13"/>
      <c r="M21" s="14">
        <v>461</v>
      </c>
      <c r="N21" s="13">
        <v>6</v>
      </c>
      <c r="O21" s="13"/>
      <c r="P21" s="13"/>
      <c r="Q21" s="13"/>
      <c r="R21" s="13"/>
      <c r="S21" s="13"/>
      <c r="T21" s="13"/>
      <c r="U21" s="13"/>
      <c r="V21" s="21">
        <v>5.8</v>
      </c>
      <c r="W21" s="21">
        <v>0</v>
      </c>
      <c r="X21" s="17" t="s">
        <v>113</v>
      </c>
      <c r="Y21" s="3"/>
    </row>
    <row r="22" spans="1:25" ht="57" customHeight="1">
      <c r="A22" s="8">
        <v>39609</v>
      </c>
      <c r="B22" s="9" t="s">
        <v>112</v>
      </c>
      <c r="C22" s="9">
        <v>6</v>
      </c>
      <c r="D22" s="9"/>
      <c r="E22" s="9"/>
      <c r="F22" s="9"/>
      <c r="G22" s="9"/>
      <c r="H22" s="9"/>
      <c r="I22" s="9"/>
      <c r="J22" s="9"/>
      <c r="K22" s="9"/>
      <c r="L22" s="9"/>
      <c r="M22" s="9" t="s">
        <v>112</v>
      </c>
      <c r="N22" s="9">
        <v>6</v>
      </c>
      <c r="O22" s="9"/>
      <c r="P22" s="9"/>
      <c r="Q22" s="9"/>
      <c r="R22" s="9"/>
      <c r="S22" s="9"/>
      <c r="T22" s="9"/>
      <c r="U22" s="9"/>
      <c r="V22" s="9">
        <v>5.8</v>
      </c>
      <c r="W22" s="21">
        <v>0</v>
      </c>
      <c r="X22" s="17" t="s">
        <v>124</v>
      </c>
      <c r="Y22" s="3"/>
    </row>
    <row r="23" spans="1:25" ht="181.5" customHeight="1">
      <c r="A23" s="8">
        <v>39610</v>
      </c>
      <c r="B23" s="9" t="s">
        <v>112</v>
      </c>
      <c r="C23" s="9">
        <v>6</v>
      </c>
      <c r="D23" s="9"/>
      <c r="E23" s="9"/>
      <c r="F23" s="9"/>
      <c r="G23" s="9"/>
      <c r="H23" s="9"/>
      <c r="I23" s="9"/>
      <c r="J23" s="9"/>
      <c r="K23" s="9"/>
      <c r="L23" s="9"/>
      <c r="M23" s="9" t="s">
        <v>112</v>
      </c>
      <c r="N23" s="9">
        <v>0</v>
      </c>
      <c r="O23" s="9"/>
      <c r="P23" s="9"/>
      <c r="Q23" s="9"/>
      <c r="R23" s="9"/>
      <c r="S23" s="9"/>
      <c r="T23" s="9"/>
      <c r="U23" s="9"/>
      <c r="V23" s="9">
        <v>5.8</v>
      </c>
      <c r="W23" s="11">
        <v>0</v>
      </c>
      <c r="X23" s="19" t="s">
        <v>159</v>
      </c>
      <c r="Y23" s="3"/>
    </row>
    <row r="24" spans="1:25" ht="13.5" thickBot="1">
      <c r="A24" s="95" t="s">
        <v>114</v>
      </c>
      <c r="B24" s="96"/>
      <c r="C24" s="96"/>
      <c r="D24" s="96"/>
      <c r="E24" s="96"/>
      <c r="F24" s="96"/>
      <c r="G24" s="96"/>
      <c r="H24" s="96"/>
      <c r="I24" s="96"/>
      <c r="J24" s="96"/>
      <c r="K24" s="96"/>
      <c r="L24" s="96"/>
      <c r="M24" s="96"/>
      <c r="N24" s="96"/>
      <c r="O24" s="96"/>
      <c r="P24" s="96"/>
      <c r="Q24" s="96"/>
      <c r="R24" s="96"/>
      <c r="S24" s="96"/>
      <c r="T24" s="96"/>
      <c r="U24" s="96"/>
      <c r="V24" s="96"/>
      <c r="W24" s="96"/>
      <c r="X24" s="96"/>
      <c r="Y24" s="97"/>
    </row>
    <row r="25" spans="1:25" ht="55.5" customHeight="1">
      <c r="A25" s="12">
        <v>39611</v>
      </c>
      <c r="B25" s="13" t="s">
        <v>112</v>
      </c>
      <c r="C25" s="13">
        <v>0</v>
      </c>
      <c r="D25" s="13"/>
      <c r="E25" s="13"/>
      <c r="F25" s="13"/>
      <c r="G25" s="13"/>
      <c r="H25" s="13"/>
      <c r="I25" s="13"/>
      <c r="J25" s="13"/>
      <c r="K25" s="13"/>
      <c r="L25" s="13"/>
      <c r="M25" s="13" t="s">
        <v>112</v>
      </c>
      <c r="N25" s="13">
        <v>1.5</v>
      </c>
      <c r="O25" s="13"/>
      <c r="P25" s="52">
        <v>341</v>
      </c>
      <c r="Q25" s="13"/>
      <c r="R25" s="13"/>
      <c r="S25" s="13"/>
      <c r="T25" s="13"/>
      <c r="U25" s="13"/>
      <c r="V25" s="13">
        <v>5.8</v>
      </c>
      <c r="W25" s="21">
        <v>0</v>
      </c>
      <c r="X25" s="17" t="s">
        <v>122</v>
      </c>
      <c r="Y25" s="44"/>
    </row>
    <row r="26" spans="1:25" ht="41.25" customHeight="1">
      <c r="A26" s="8">
        <v>39612</v>
      </c>
      <c r="B26" s="15">
        <v>320</v>
      </c>
      <c r="C26" s="9">
        <v>1.5</v>
      </c>
      <c r="D26" s="9"/>
      <c r="E26" s="9"/>
      <c r="F26" s="9"/>
      <c r="G26" s="9"/>
      <c r="H26" s="9"/>
      <c r="I26" s="9"/>
      <c r="J26" s="9"/>
      <c r="K26" s="9"/>
      <c r="L26" s="9"/>
      <c r="M26" s="16">
        <v>252</v>
      </c>
      <c r="N26" s="9">
        <v>1.5</v>
      </c>
      <c r="O26" s="9"/>
      <c r="P26" s="9"/>
      <c r="Q26" s="9"/>
      <c r="R26" s="9"/>
      <c r="S26" s="9"/>
      <c r="T26" s="9"/>
      <c r="U26" s="9"/>
      <c r="V26" s="9">
        <v>5.8</v>
      </c>
      <c r="W26" s="11"/>
      <c r="X26" s="19" t="s">
        <v>123</v>
      </c>
      <c r="Y26" s="3"/>
    </row>
    <row r="27" spans="1:25" ht="72.75" customHeight="1">
      <c r="A27" s="8">
        <v>39613</v>
      </c>
      <c r="B27" s="15">
        <v>305</v>
      </c>
      <c r="C27" s="9">
        <v>1.5</v>
      </c>
      <c r="D27" s="9"/>
      <c r="E27" s="9"/>
      <c r="F27" s="9"/>
      <c r="G27" s="9"/>
      <c r="H27" s="9"/>
      <c r="I27" s="9"/>
      <c r="J27" s="9"/>
      <c r="K27" s="9"/>
      <c r="L27" s="9"/>
      <c r="M27" s="10">
        <v>443</v>
      </c>
      <c r="N27" s="9">
        <v>1.5</v>
      </c>
      <c r="O27" s="9"/>
      <c r="P27" s="9"/>
      <c r="Q27" s="9"/>
      <c r="R27" s="9"/>
      <c r="S27" s="9"/>
      <c r="T27" s="9"/>
      <c r="U27" s="9"/>
      <c r="V27" s="9"/>
      <c r="W27" s="11">
        <v>0</v>
      </c>
      <c r="X27" s="19" t="s">
        <v>126</v>
      </c>
      <c r="Y27" s="4" t="s">
        <v>129</v>
      </c>
    </row>
    <row r="28" spans="1:25" ht="41.25" customHeight="1" thickBot="1">
      <c r="A28" s="37">
        <v>39614</v>
      </c>
      <c r="B28" s="38">
        <v>416</v>
      </c>
      <c r="C28" s="39">
        <v>1.5</v>
      </c>
      <c r="D28" s="39"/>
      <c r="E28" s="39"/>
      <c r="F28" s="39"/>
      <c r="G28" s="39"/>
      <c r="H28" s="39"/>
      <c r="I28" s="39"/>
      <c r="J28" s="39"/>
      <c r="K28" s="39"/>
      <c r="L28" s="39"/>
      <c r="M28" s="40">
        <v>339</v>
      </c>
      <c r="N28" s="39">
        <v>1.5</v>
      </c>
      <c r="O28" s="39"/>
      <c r="P28" s="39"/>
      <c r="Q28" s="39"/>
      <c r="R28" s="39"/>
      <c r="S28" s="39"/>
      <c r="T28" s="39"/>
      <c r="U28" s="39"/>
      <c r="V28" s="39">
        <v>5.8</v>
      </c>
      <c r="W28" s="41">
        <v>0</v>
      </c>
      <c r="X28" s="42" t="s">
        <v>131</v>
      </c>
      <c r="Y28" s="43" t="s">
        <v>132</v>
      </c>
    </row>
    <row r="29" spans="1:25" ht="81.75" customHeight="1">
      <c r="A29" s="12">
        <v>39615</v>
      </c>
      <c r="B29" s="33">
        <v>270</v>
      </c>
      <c r="C29" s="13">
        <v>1.5</v>
      </c>
      <c r="D29" s="13"/>
      <c r="E29" s="13"/>
      <c r="F29" s="13"/>
      <c r="G29" s="13"/>
      <c r="H29" s="13"/>
      <c r="I29" s="13"/>
      <c r="J29" s="13"/>
      <c r="K29" s="13"/>
      <c r="L29" s="13"/>
      <c r="M29" s="34">
        <v>120</v>
      </c>
      <c r="N29" s="13">
        <v>1.5</v>
      </c>
      <c r="O29" s="13"/>
      <c r="P29" s="13"/>
      <c r="Q29" s="34">
        <v>120</v>
      </c>
      <c r="R29" s="13"/>
      <c r="S29" s="13"/>
      <c r="T29" s="13"/>
      <c r="U29" s="13"/>
      <c r="V29" s="13"/>
      <c r="W29" s="21"/>
      <c r="X29" s="35" t="s">
        <v>136</v>
      </c>
      <c r="Y29" s="36" t="s">
        <v>135</v>
      </c>
    </row>
    <row r="30" spans="1:25" ht="55.5" customHeight="1">
      <c r="A30" s="8">
        <v>39616</v>
      </c>
      <c r="B30" s="27">
        <v>127</v>
      </c>
      <c r="C30" s="9">
        <v>1.5</v>
      </c>
      <c r="D30" s="9"/>
      <c r="E30" s="9"/>
      <c r="F30" s="9"/>
      <c r="G30" s="9"/>
      <c r="H30" s="9"/>
      <c r="I30" s="9"/>
      <c r="J30" s="9"/>
      <c r="K30" s="9"/>
      <c r="L30" s="9"/>
      <c r="M30" s="15">
        <v>301</v>
      </c>
      <c r="N30" s="9">
        <v>1.5</v>
      </c>
      <c r="O30" s="9"/>
      <c r="P30" s="9"/>
      <c r="Q30" s="9"/>
      <c r="R30" s="9"/>
      <c r="S30" s="9"/>
      <c r="T30" s="9"/>
      <c r="U30" s="9"/>
      <c r="V30" s="9"/>
      <c r="W30" s="11">
        <v>0</v>
      </c>
      <c r="X30" s="20" t="s">
        <v>138</v>
      </c>
      <c r="Y30" s="4" t="s">
        <v>137</v>
      </c>
    </row>
    <row r="31" spans="1:25" ht="33.75" customHeight="1">
      <c r="A31" s="8">
        <v>39617</v>
      </c>
      <c r="B31" s="16">
        <v>289</v>
      </c>
      <c r="C31" s="9">
        <v>1.5</v>
      </c>
      <c r="D31" s="9"/>
      <c r="E31" s="9"/>
      <c r="F31" s="9"/>
      <c r="G31" s="9"/>
      <c r="H31" s="9"/>
      <c r="I31" s="9"/>
      <c r="J31" s="9"/>
      <c r="K31" s="9"/>
      <c r="L31" s="9"/>
      <c r="M31" s="16">
        <v>259</v>
      </c>
      <c r="N31" s="9">
        <v>1.5</v>
      </c>
      <c r="O31" s="9"/>
      <c r="P31" s="9"/>
      <c r="Q31" s="9"/>
      <c r="R31" s="9"/>
      <c r="S31" s="9"/>
      <c r="T31" s="9"/>
      <c r="U31" s="9"/>
      <c r="V31" s="9"/>
      <c r="W31" s="11"/>
      <c r="X31" s="20" t="s">
        <v>139</v>
      </c>
      <c r="Y31" s="4" t="s">
        <v>140</v>
      </c>
    </row>
    <row r="32" spans="1:25" ht="56.25" customHeight="1">
      <c r="A32" s="8">
        <v>39618</v>
      </c>
      <c r="B32" s="16">
        <v>284</v>
      </c>
      <c r="C32" s="9">
        <v>1.5</v>
      </c>
      <c r="D32" s="9"/>
      <c r="E32" s="9"/>
      <c r="F32" s="9"/>
      <c r="G32" s="9"/>
      <c r="H32" s="9"/>
      <c r="I32" s="9"/>
      <c r="J32" s="9"/>
      <c r="K32" s="9"/>
      <c r="L32" s="9"/>
      <c r="M32" s="16">
        <v>283</v>
      </c>
      <c r="N32" s="9">
        <v>1.5</v>
      </c>
      <c r="O32" s="9"/>
      <c r="P32" s="9"/>
      <c r="Q32" s="9"/>
      <c r="R32" s="9"/>
      <c r="S32" s="9"/>
      <c r="T32" s="9"/>
      <c r="U32" s="9"/>
      <c r="V32" s="9">
        <v>5.8</v>
      </c>
      <c r="W32" s="11"/>
      <c r="X32" s="20" t="s">
        <v>141</v>
      </c>
      <c r="Y32" s="4" t="s">
        <v>174</v>
      </c>
    </row>
    <row r="33" spans="1:25" ht="70.5" customHeight="1">
      <c r="A33" s="8">
        <v>39619</v>
      </c>
      <c r="B33" s="15">
        <v>381</v>
      </c>
      <c r="C33" s="28">
        <v>1.5</v>
      </c>
      <c r="D33" s="9"/>
      <c r="E33" s="9"/>
      <c r="F33" s="9"/>
      <c r="G33" s="9"/>
      <c r="H33" s="9"/>
      <c r="I33" s="9"/>
      <c r="J33" s="9"/>
      <c r="K33" s="9"/>
      <c r="L33" s="9"/>
      <c r="M33" s="15">
        <v>300</v>
      </c>
      <c r="N33" s="29">
        <v>1.75</v>
      </c>
      <c r="O33" s="9"/>
      <c r="P33" s="9"/>
      <c r="Q33" s="16">
        <v>293</v>
      </c>
      <c r="R33" s="9"/>
      <c r="S33" s="9"/>
      <c r="T33" s="9"/>
      <c r="U33" s="9"/>
      <c r="V33" s="9"/>
      <c r="W33" s="11">
        <v>0</v>
      </c>
      <c r="X33" s="20" t="s">
        <v>144</v>
      </c>
      <c r="Y33" s="4" t="s">
        <v>145</v>
      </c>
    </row>
    <row r="34" spans="1:25" ht="55.5" customHeight="1">
      <c r="A34" s="8">
        <v>39620</v>
      </c>
      <c r="B34" s="15">
        <v>337</v>
      </c>
      <c r="C34" s="29">
        <v>1.75</v>
      </c>
      <c r="D34" s="9"/>
      <c r="E34" s="9"/>
      <c r="F34" s="16">
        <v>259</v>
      </c>
      <c r="G34" s="9"/>
      <c r="H34" s="16">
        <v>282</v>
      </c>
      <c r="I34" s="9"/>
      <c r="J34" s="16">
        <v>259</v>
      </c>
      <c r="K34" s="9"/>
      <c r="L34" s="9"/>
      <c r="M34" s="15">
        <v>327</v>
      </c>
      <c r="N34" s="9">
        <v>1.75</v>
      </c>
      <c r="O34" s="9"/>
      <c r="P34" s="9"/>
      <c r="Q34" s="15">
        <v>355</v>
      </c>
      <c r="R34" s="9"/>
      <c r="S34" s="9"/>
      <c r="T34" s="9"/>
      <c r="U34" s="9"/>
      <c r="V34" s="9">
        <v>5.9</v>
      </c>
      <c r="W34" s="11">
        <v>0</v>
      </c>
      <c r="X34" s="20" t="s">
        <v>148</v>
      </c>
      <c r="Y34" s="4" t="s">
        <v>147</v>
      </c>
    </row>
    <row r="35" spans="1:25" ht="69" customHeight="1" thickBot="1">
      <c r="A35" s="37">
        <v>39621</v>
      </c>
      <c r="B35" s="53">
        <v>298</v>
      </c>
      <c r="C35" s="39">
        <v>2</v>
      </c>
      <c r="D35" s="39"/>
      <c r="E35" s="39"/>
      <c r="F35" s="53">
        <v>244</v>
      </c>
      <c r="G35" s="39"/>
      <c r="H35" s="53">
        <v>288</v>
      </c>
      <c r="I35" s="39"/>
      <c r="J35" s="53">
        <v>287</v>
      </c>
      <c r="K35" s="39"/>
      <c r="L35" s="53">
        <v>240</v>
      </c>
      <c r="M35" s="53">
        <v>259</v>
      </c>
      <c r="N35" s="39">
        <v>2</v>
      </c>
      <c r="O35" s="39"/>
      <c r="P35" s="39"/>
      <c r="Q35" s="53">
        <v>221</v>
      </c>
      <c r="R35" s="39"/>
      <c r="S35" s="39"/>
      <c r="T35" s="39"/>
      <c r="U35" s="39"/>
      <c r="V35" s="39"/>
      <c r="W35" s="41"/>
      <c r="X35" s="42" t="s">
        <v>149</v>
      </c>
      <c r="Y35" s="43" t="s">
        <v>150</v>
      </c>
    </row>
    <row r="36" spans="1:25" ht="68.25" customHeight="1">
      <c r="A36" s="12">
        <v>39622</v>
      </c>
      <c r="B36" s="33">
        <v>205</v>
      </c>
      <c r="C36" s="13">
        <v>2</v>
      </c>
      <c r="D36" s="13"/>
      <c r="E36" s="13"/>
      <c r="F36" s="13"/>
      <c r="G36" s="13"/>
      <c r="H36" s="13"/>
      <c r="I36" s="13"/>
      <c r="J36" s="13"/>
      <c r="K36" s="13"/>
      <c r="L36" s="33">
        <v>283</v>
      </c>
      <c r="M36" s="52">
        <v>310</v>
      </c>
      <c r="N36" s="13">
        <v>2</v>
      </c>
      <c r="O36" s="13"/>
      <c r="P36" s="13"/>
      <c r="Q36" s="33">
        <v>210</v>
      </c>
      <c r="R36" s="13"/>
      <c r="S36" s="13"/>
      <c r="T36" s="13"/>
      <c r="U36" s="13"/>
      <c r="V36" s="13">
        <v>6</v>
      </c>
      <c r="W36" s="21">
        <v>0</v>
      </c>
      <c r="X36" s="35" t="s">
        <v>152</v>
      </c>
      <c r="Y36" s="36" t="s">
        <v>154</v>
      </c>
    </row>
    <row r="37" spans="1:25" ht="51.75" customHeight="1">
      <c r="A37" s="8">
        <v>39623</v>
      </c>
      <c r="B37" s="16">
        <v>260</v>
      </c>
      <c r="C37" s="9">
        <v>2</v>
      </c>
      <c r="D37" s="9"/>
      <c r="E37" s="9"/>
      <c r="F37" s="9"/>
      <c r="G37" s="9"/>
      <c r="H37" s="9"/>
      <c r="I37" s="9"/>
      <c r="J37" s="9"/>
      <c r="K37" s="9"/>
      <c r="L37" s="54">
        <v>187</v>
      </c>
      <c r="M37" s="16">
        <v>268</v>
      </c>
      <c r="N37" s="9">
        <v>2</v>
      </c>
      <c r="O37" s="9"/>
      <c r="P37" s="9"/>
      <c r="Q37" s="16">
        <v>290</v>
      </c>
      <c r="R37" s="9"/>
      <c r="S37" s="9"/>
      <c r="T37" s="9"/>
      <c r="U37" s="9"/>
      <c r="V37" s="9"/>
      <c r="W37" s="11"/>
      <c r="X37" s="20" t="s">
        <v>155</v>
      </c>
      <c r="Y37" s="4" t="s">
        <v>156</v>
      </c>
    </row>
    <row r="38" spans="1:25" ht="69.75" customHeight="1">
      <c r="A38" s="8">
        <v>39624</v>
      </c>
      <c r="B38" s="15">
        <v>317</v>
      </c>
      <c r="C38" s="9">
        <v>2</v>
      </c>
      <c r="D38" s="9"/>
      <c r="E38" s="9"/>
      <c r="F38" s="9"/>
      <c r="G38" s="9"/>
      <c r="H38" s="9"/>
      <c r="I38" s="9"/>
      <c r="J38" s="9"/>
      <c r="K38" s="9"/>
      <c r="L38" s="16">
        <v>299</v>
      </c>
      <c r="M38" s="15">
        <v>371</v>
      </c>
      <c r="N38" s="9">
        <v>2</v>
      </c>
      <c r="O38" s="9"/>
      <c r="P38" s="9"/>
      <c r="Q38" s="16">
        <v>296</v>
      </c>
      <c r="R38" s="9"/>
      <c r="S38" s="9"/>
      <c r="T38" s="9"/>
      <c r="U38" s="9"/>
      <c r="V38" s="9"/>
      <c r="W38" s="11">
        <v>0</v>
      </c>
      <c r="X38" s="20" t="s">
        <v>160</v>
      </c>
      <c r="Y38" s="4" t="s">
        <v>161</v>
      </c>
    </row>
    <row r="39" spans="1:25" ht="54.75" customHeight="1">
      <c r="A39" s="8">
        <v>39625</v>
      </c>
      <c r="B39" s="15">
        <v>310</v>
      </c>
      <c r="C39" s="9">
        <v>2.25</v>
      </c>
      <c r="D39" s="9"/>
      <c r="E39" s="9"/>
      <c r="F39" s="9"/>
      <c r="G39" s="9"/>
      <c r="H39" s="9"/>
      <c r="I39" s="9"/>
      <c r="J39" s="9"/>
      <c r="K39" s="9"/>
      <c r="L39" s="54">
        <v>169</v>
      </c>
      <c r="M39" s="16">
        <v>234</v>
      </c>
      <c r="N39" s="9">
        <v>2.25</v>
      </c>
      <c r="O39" s="9"/>
      <c r="P39" s="9"/>
      <c r="Q39" s="16">
        <v>266</v>
      </c>
      <c r="R39" s="9"/>
      <c r="S39" s="9"/>
      <c r="T39" s="9"/>
      <c r="U39" s="9"/>
      <c r="V39" s="9"/>
      <c r="W39" s="11"/>
      <c r="X39" s="20" t="s">
        <v>163</v>
      </c>
      <c r="Y39" s="4" t="s">
        <v>162</v>
      </c>
    </row>
    <row r="40" spans="1:25" ht="66" customHeight="1">
      <c r="A40" s="8">
        <v>39626</v>
      </c>
      <c r="B40" s="16">
        <v>280</v>
      </c>
      <c r="C40" s="9">
        <v>2.25</v>
      </c>
      <c r="D40" s="9"/>
      <c r="E40" s="9"/>
      <c r="F40" s="9"/>
      <c r="G40" s="9"/>
      <c r="H40" s="9"/>
      <c r="I40" s="9"/>
      <c r="J40" s="9"/>
      <c r="K40" s="9"/>
      <c r="L40" s="16">
        <v>260</v>
      </c>
      <c r="M40" s="16">
        <v>273</v>
      </c>
      <c r="N40" s="9">
        <v>2.25</v>
      </c>
      <c r="O40" s="9"/>
      <c r="P40" s="9"/>
      <c r="Q40" s="16">
        <v>258</v>
      </c>
      <c r="R40" s="9"/>
      <c r="S40" s="9"/>
      <c r="T40" s="9"/>
      <c r="U40" s="9"/>
      <c r="V40" s="9"/>
      <c r="W40" s="11">
        <v>0</v>
      </c>
      <c r="X40" s="20" t="s">
        <v>165</v>
      </c>
      <c r="Y40" s="4" t="s">
        <v>168</v>
      </c>
    </row>
    <row r="41" spans="1:25" ht="45" customHeight="1">
      <c r="A41" s="98" t="s">
        <v>173</v>
      </c>
      <c r="B41" s="99"/>
      <c r="C41" s="99"/>
      <c r="D41" s="99"/>
      <c r="E41" s="99"/>
      <c r="F41" s="99"/>
      <c r="G41" s="99"/>
      <c r="H41" s="99"/>
      <c r="I41" s="99"/>
      <c r="J41" s="99"/>
      <c r="K41" s="99"/>
      <c r="L41" s="99"/>
      <c r="M41" s="99"/>
      <c r="N41" s="99"/>
      <c r="O41" s="99"/>
      <c r="P41" s="99"/>
      <c r="Q41" s="99"/>
      <c r="R41" s="99"/>
      <c r="S41" s="99"/>
      <c r="T41" s="99"/>
      <c r="U41" s="99"/>
      <c r="V41" s="99"/>
      <c r="W41" s="99"/>
      <c r="X41" s="99"/>
      <c r="Y41" s="100"/>
    </row>
    <row r="42" spans="1:25" ht="147" customHeight="1">
      <c r="A42" s="8">
        <v>39627</v>
      </c>
      <c r="B42" s="16">
        <v>259</v>
      </c>
      <c r="C42" s="9">
        <v>2.25</v>
      </c>
      <c r="D42" s="9"/>
      <c r="E42" s="16">
        <v>271</v>
      </c>
      <c r="F42" s="9"/>
      <c r="G42" s="9"/>
      <c r="H42" s="16">
        <v>264</v>
      </c>
      <c r="I42" s="9"/>
      <c r="J42" s="9"/>
      <c r="K42" s="16">
        <v>269</v>
      </c>
      <c r="L42" s="9"/>
      <c r="M42" s="16">
        <v>232</v>
      </c>
      <c r="N42" s="9">
        <v>2.5</v>
      </c>
      <c r="O42" s="9"/>
      <c r="P42" s="9"/>
      <c r="Q42" s="16">
        <v>258</v>
      </c>
      <c r="R42" s="9"/>
      <c r="S42" s="9"/>
      <c r="T42" s="9"/>
      <c r="U42" s="9"/>
      <c r="V42" s="9">
        <v>5.7</v>
      </c>
      <c r="W42" s="11"/>
      <c r="X42" s="20" t="s">
        <v>170</v>
      </c>
      <c r="Y42" s="4" t="s">
        <v>21</v>
      </c>
    </row>
    <row r="43" spans="1:25" ht="120" customHeight="1" thickBot="1">
      <c r="A43" s="37">
        <v>39628</v>
      </c>
      <c r="B43" s="40">
        <v>302</v>
      </c>
      <c r="C43" s="39">
        <v>2.5</v>
      </c>
      <c r="D43" s="39"/>
      <c r="E43" s="40">
        <v>301</v>
      </c>
      <c r="F43" s="39"/>
      <c r="G43" s="39"/>
      <c r="H43" s="40">
        <v>307</v>
      </c>
      <c r="I43" s="39"/>
      <c r="J43" s="39"/>
      <c r="K43" s="40">
        <v>321</v>
      </c>
      <c r="L43" s="39"/>
      <c r="M43" s="40">
        <v>303</v>
      </c>
      <c r="N43" s="39">
        <v>2.5</v>
      </c>
      <c r="O43" s="53">
        <v>247</v>
      </c>
      <c r="P43" s="39"/>
      <c r="Q43" s="53">
        <v>228</v>
      </c>
      <c r="R43" s="39"/>
      <c r="S43" s="39"/>
      <c r="T43" s="39"/>
      <c r="U43" s="39"/>
      <c r="V43" s="39"/>
      <c r="W43" s="41">
        <v>0</v>
      </c>
      <c r="X43" s="42" t="s">
        <v>178</v>
      </c>
      <c r="Y43" s="43" t="s">
        <v>18</v>
      </c>
    </row>
    <row r="44" spans="1:25" ht="144.75" customHeight="1">
      <c r="A44" s="12">
        <v>39629</v>
      </c>
      <c r="B44" s="33">
        <v>214</v>
      </c>
      <c r="C44" s="13">
        <v>2.5</v>
      </c>
      <c r="D44" s="13"/>
      <c r="E44" s="33">
        <v>225</v>
      </c>
      <c r="F44" s="13"/>
      <c r="G44" s="13"/>
      <c r="H44" s="55">
        <v>171</v>
      </c>
      <c r="I44" s="13"/>
      <c r="J44" s="13"/>
      <c r="K44" s="55">
        <v>182</v>
      </c>
      <c r="L44" s="13"/>
      <c r="M44" s="33">
        <v>202</v>
      </c>
      <c r="N44" s="13">
        <v>2.5</v>
      </c>
      <c r="O44" s="33">
        <v>263</v>
      </c>
      <c r="P44" s="13"/>
      <c r="Q44" s="33">
        <v>278</v>
      </c>
      <c r="R44" s="13"/>
      <c r="S44" s="13"/>
      <c r="T44" s="13"/>
      <c r="U44" s="13"/>
      <c r="V44" s="13"/>
      <c r="W44" s="21"/>
      <c r="X44" s="35" t="s">
        <v>181</v>
      </c>
      <c r="Y44" s="36" t="s">
        <v>24</v>
      </c>
    </row>
    <row r="45" spans="1:25" ht="95.25" customHeight="1">
      <c r="A45" s="8">
        <v>39630</v>
      </c>
      <c r="B45" s="15">
        <v>301</v>
      </c>
      <c r="C45" s="9">
        <v>2.5</v>
      </c>
      <c r="D45" s="9"/>
      <c r="E45" s="9"/>
      <c r="F45" s="9"/>
      <c r="G45" s="9"/>
      <c r="H45" s="9"/>
      <c r="I45" s="9"/>
      <c r="J45" s="9"/>
      <c r="K45" s="9"/>
      <c r="L45" s="15">
        <v>323</v>
      </c>
      <c r="M45" s="15">
        <v>309</v>
      </c>
      <c r="N45" s="9">
        <v>2.5</v>
      </c>
      <c r="O45" s="9"/>
      <c r="P45" s="15">
        <v>355</v>
      </c>
      <c r="Q45" s="9"/>
      <c r="R45" s="9"/>
      <c r="S45" s="9"/>
      <c r="T45" s="9"/>
      <c r="U45" s="9"/>
      <c r="V45" s="9">
        <v>5.8</v>
      </c>
      <c r="W45" s="9"/>
      <c r="X45" s="4" t="s">
        <v>183</v>
      </c>
      <c r="Y45" s="4" t="s">
        <v>17</v>
      </c>
    </row>
    <row r="46" spans="1:25" ht="135.75" customHeight="1">
      <c r="A46" s="8">
        <v>39631</v>
      </c>
      <c r="B46" s="15">
        <v>324</v>
      </c>
      <c r="C46" s="9">
        <v>2.5</v>
      </c>
      <c r="D46" s="9"/>
      <c r="E46" s="9"/>
      <c r="F46" s="9"/>
      <c r="G46" s="9"/>
      <c r="H46" s="9"/>
      <c r="I46" s="9"/>
      <c r="J46" s="9"/>
      <c r="K46" s="9"/>
      <c r="L46" s="16">
        <v>277</v>
      </c>
      <c r="M46" s="16">
        <v>275</v>
      </c>
      <c r="N46" s="9">
        <v>2.5</v>
      </c>
      <c r="O46" s="9"/>
      <c r="P46" s="16">
        <v>277</v>
      </c>
      <c r="Q46" s="9"/>
      <c r="R46" s="9"/>
      <c r="S46" s="9"/>
      <c r="T46" s="9"/>
      <c r="U46" s="9"/>
      <c r="V46" s="9"/>
      <c r="W46" s="9">
        <v>0</v>
      </c>
      <c r="X46" s="4" t="s">
        <v>184</v>
      </c>
      <c r="Y46" s="4" t="s">
        <v>191</v>
      </c>
    </row>
    <row r="47" spans="1:25" ht="120" customHeight="1">
      <c r="A47" s="8">
        <v>39632</v>
      </c>
      <c r="B47" s="16">
        <v>264</v>
      </c>
      <c r="C47" s="9">
        <v>2.5</v>
      </c>
      <c r="D47" s="9"/>
      <c r="E47" s="9"/>
      <c r="F47" s="9"/>
      <c r="G47" s="9"/>
      <c r="H47" s="9"/>
      <c r="I47" s="9"/>
      <c r="J47" s="9"/>
      <c r="K47" s="9"/>
      <c r="L47" s="16">
        <v>244</v>
      </c>
      <c r="M47" s="16">
        <v>273</v>
      </c>
      <c r="N47" s="9">
        <v>2.5</v>
      </c>
      <c r="O47" s="9"/>
      <c r="P47" s="16">
        <v>261</v>
      </c>
      <c r="Q47" s="9"/>
      <c r="R47" s="9"/>
      <c r="S47" s="9"/>
      <c r="T47" s="9"/>
      <c r="U47" s="9"/>
      <c r="V47" s="9"/>
      <c r="W47" s="9"/>
      <c r="X47" s="4" t="s">
        <v>185</v>
      </c>
      <c r="Y47" s="4" t="s">
        <v>192</v>
      </c>
    </row>
    <row r="48" spans="1:25" ht="106.5" customHeight="1">
      <c r="A48" s="8">
        <v>39633</v>
      </c>
      <c r="B48" s="16">
        <v>224</v>
      </c>
      <c r="C48" s="9">
        <v>2.5</v>
      </c>
      <c r="D48" s="9"/>
      <c r="E48" s="9"/>
      <c r="F48" s="9"/>
      <c r="G48" s="9"/>
      <c r="H48" s="9"/>
      <c r="I48" s="9"/>
      <c r="J48" s="9"/>
      <c r="K48" s="9"/>
      <c r="L48" s="15">
        <v>300</v>
      </c>
      <c r="M48" s="15">
        <v>346</v>
      </c>
      <c r="N48" s="9">
        <v>2.75</v>
      </c>
      <c r="O48" s="9"/>
      <c r="P48" s="56"/>
      <c r="Q48" s="15">
        <v>326</v>
      </c>
      <c r="R48" s="9"/>
      <c r="S48" s="9"/>
      <c r="T48" s="9"/>
      <c r="U48" s="9"/>
      <c r="V48" s="9"/>
      <c r="W48" s="9"/>
      <c r="X48" s="4" t="s">
        <v>186</v>
      </c>
      <c r="Y48" s="4" t="s">
        <v>16</v>
      </c>
    </row>
    <row r="49" spans="1:25" ht="105" customHeight="1">
      <c r="A49" s="8">
        <v>39634</v>
      </c>
      <c r="B49" s="16">
        <v>296</v>
      </c>
      <c r="C49" s="9">
        <v>2.75</v>
      </c>
      <c r="D49" s="9"/>
      <c r="E49" s="16">
        <v>263</v>
      </c>
      <c r="F49" s="9"/>
      <c r="G49" s="9"/>
      <c r="H49" s="16">
        <v>287</v>
      </c>
      <c r="I49" s="9"/>
      <c r="J49" s="9"/>
      <c r="K49" s="16">
        <v>230</v>
      </c>
      <c r="L49" s="9"/>
      <c r="M49" s="16">
        <v>241</v>
      </c>
      <c r="N49" s="9">
        <v>2.75</v>
      </c>
      <c r="O49" s="9"/>
      <c r="P49" s="16">
        <v>276</v>
      </c>
      <c r="Q49" s="9"/>
      <c r="R49" s="9"/>
      <c r="S49" s="9"/>
      <c r="T49" s="9"/>
      <c r="U49" s="9"/>
      <c r="V49" s="9">
        <v>5.8</v>
      </c>
      <c r="W49" s="9">
        <v>0</v>
      </c>
      <c r="X49" s="4" t="s">
        <v>28</v>
      </c>
      <c r="Y49" s="4" t="s">
        <v>30</v>
      </c>
    </row>
    <row r="50" spans="1:25" ht="96.75" customHeight="1" thickBot="1">
      <c r="A50" s="57">
        <v>39635</v>
      </c>
      <c r="B50" s="58">
        <v>254</v>
      </c>
      <c r="C50" s="59">
        <v>2.75</v>
      </c>
      <c r="D50" s="59"/>
      <c r="E50" s="58">
        <v>285</v>
      </c>
      <c r="F50" s="59"/>
      <c r="G50" s="59"/>
      <c r="H50" s="61">
        <v>329</v>
      </c>
      <c r="I50" s="59"/>
      <c r="J50" s="59"/>
      <c r="K50" s="61">
        <v>306</v>
      </c>
      <c r="L50" s="59"/>
      <c r="M50" s="61">
        <v>301</v>
      </c>
      <c r="N50" s="59">
        <v>2.75</v>
      </c>
      <c r="O50" s="59"/>
      <c r="P50" s="58">
        <v>261</v>
      </c>
      <c r="Q50" s="59"/>
      <c r="R50" s="59"/>
      <c r="S50" s="59"/>
      <c r="T50" s="59"/>
      <c r="U50" s="59"/>
      <c r="V50" s="59"/>
      <c r="W50" s="59">
        <v>0</v>
      </c>
      <c r="X50" s="60" t="s">
        <v>31</v>
      </c>
      <c r="Y50" s="60" t="s">
        <v>37</v>
      </c>
    </row>
    <row r="51" spans="1:25" ht="107.25" customHeight="1">
      <c r="A51" s="12">
        <v>39636</v>
      </c>
      <c r="B51" s="33">
        <v>254</v>
      </c>
      <c r="C51" s="13">
        <v>2.75</v>
      </c>
      <c r="D51" s="13"/>
      <c r="E51" s="13"/>
      <c r="F51" s="13"/>
      <c r="G51" s="13"/>
      <c r="H51" s="13"/>
      <c r="I51" s="13"/>
      <c r="J51" s="13"/>
      <c r="K51" s="13"/>
      <c r="L51" s="34">
        <v>80</v>
      </c>
      <c r="M51" s="34">
        <v>107</v>
      </c>
      <c r="N51" s="13">
        <v>2.75</v>
      </c>
      <c r="O51" s="34">
        <v>115</v>
      </c>
      <c r="P51" s="13"/>
      <c r="Q51" s="34">
        <v>130</v>
      </c>
      <c r="R51" s="13"/>
      <c r="S51" s="13"/>
      <c r="T51" s="13"/>
      <c r="U51" s="13"/>
      <c r="V51" s="13"/>
      <c r="W51" s="13">
        <v>0</v>
      </c>
      <c r="X51" s="36" t="s">
        <v>39</v>
      </c>
      <c r="Y51" s="36" t="s">
        <v>42</v>
      </c>
    </row>
    <row r="52" spans="1:25" ht="108" customHeight="1">
      <c r="A52" s="8">
        <v>39637</v>
      </c>
      <c r="B52" s="16">
        <v>268</v>
      </c>
      <c r="C52" s="9">
        <v>2.75</v>
      </c>
      <c r="D52" s="9"/>
      <c r="E52" s="9"/>
      <c r="F52" s="9"/>
      <c r="G52" s="9"/>
      <c r="H52" s="16">
        <v>239</v>
      </c>
      <c r="I52" s="9"/>
      <c r="J52" s="9"/>
      <c r="L52" s="16">
        <v>271</v>
      </c>
      <c r="M52" s="16">
        <v>256</v>
      </c>
      <c r="N52" s="9">
        <v>2.75</v>
      </c>
      <c r="O52" s="9"/>
      <c r="P52" s="9"/>
      <c r="Q52" s="9"/>
      <c r="R52" s="9"/>
      <c r="S52" s="16">
        <v>241</v>
      </c>
      <c r="T52" s="9"/>
      <c r="U52" s="9"/>
      <c r="V52" s="9">
        <v>6</v>
      </c>
      <c r="W52" s="9"/>
      <c r="X52" s="4" t="s">
        <v>44</v>
      </c>
      <c r="Y52" s="4" t="s">
        <v>51</v>
      </c>
    </row>
    <row r="53" spans="1:25" ht="150" customHeight="1">
      <c r="A53" s="8">
        <v>39638</v>
      </c>
      <c r="B53" s="16">
        <v>260</v>
      </c>
      <c r="C53" s="9">
        <v>2.75</v>
      </c>
      <c r="D53" s="9"/>
      <c r="E53" s="9"/>
      <c r="F53" s="9"/>
      <c r="G53" s="9"/>
      <c r="H53" s="9"/>
      <c r="I53" s="9"/>
      <c r="K53" s="27">
        <v>99</v>
      </c>
      <c r="L53" s="9"/>
      <c r="M53" s="27">
        <v>116</v>
      </c>
      <c r="N53" s="9" t="s">
        <v>52</v>
      </c>
      <c r="O53" s="9"/>
      <c r="P53" s="9"/>
      <c r="Q53" s="16">
        <v>213</v>
      </c>
      <c r="R53" s="9"/>
      <c r="S53" s="16">
        <v>276</v>
      </c>
      <c r="T53" s="9"/>
      <c r="U53" s="9"/>
      <c r="V53" s="9"/>
      <c r="W53" s="9"/>
      <c r="X53" s="4" t="s">
        <v>53</v>
      </c>
      <c r="Y53" s="4" t="s">
        <v>79</v>
      </c>
    </row>
    <row r="54" spans="1:25" ht="105.75" customHeight="1">
      <c r="A54" s="8">
        <v>39639</v>
      </c>
      <c r="B54" s="15">
        <v>329</v>
      </c>
      <c r="C54" s="9">
        <v>2.75</v>
      </c>
      <c r="D54" s="9"/>
      <c r="E54" s="9"/>
      <c r="F54" s="9"/>
      <c r="G54" s="9"/>
      <c r="H54" s="9"/>
      <c r="I54" s="9"/>
      <c r="J54" s="9"/>
      <c r="K54" s="9"/>
      <c r="L54" s="54">
        <v>184</v>
      </c>
      <c r="M54" s="16">
        <v>241</v>
      </c>
      <c r="N54" s="9">
        <v>2.75</v>
      </c>
      <c r="O54" s="9"/>
      <c r="Q54" s="27">
        <v>77</v>
      </c>
      <c r="R54" s="9"/>
      <c r="S54" s="9"/>
      <c r="T54" s="9"/>
      <c r="U54" s="16">
        <v>289</v>
      </c>
      <c r="V54" s="9">
        <v>6</v>
      </c>
      <c r="W54" s="9"/>
      <c r="X54" s="4" t="s">
        <v>55</v>
      </c>
      <c r="Y54" s="4" t="s">
        <v>54</v>
      </c>
    </row>
    <row r="55" spans="1:25" ht="93.75" customHeight="1">
      <c r="A55" s="8">
        <v>39640</v>
      </c>
      <c r="B55" s="15">
        <v>328</v>
      </c>
      <c r="C55" s="9">
        <v>2.75</v>
      </c>
      <c r="D55" s="9"/>
      <c r="E55" s="9"/>
      <c r="F55" s="9"/>
      <c r="G55" s="9"/>
      <c r="H55" s="16">
        <v>287</v>
      </c>
      <c r="I55" s="9"/>
      <c r="J55" s="9"/>
      <c r="K55" s="16">
        <v>295</v>
      </c>
      <c r="L55" s="9"/>
      <c r="M55" s="16">
        <v>289</v>
      </c>
      <c r="N55" s="9">
        <v>2.75</v>
      </c>
      <c r="O55" s="9"/>
      <c r="P55" s="9"/>
      <c r="Q55" s="16">
        <v>277</v>
      </c>
      <c r="R55" s="9"/>
      <c r="S55" s="9"/>
      <c r="T55" s="9"/>
      <c r="U55" s="9"/>
      <c r="V55" s="9"/>
      <c r="W55" s="9">
        <v>0</v>
      </c>
      <c r="X55" s="4" t="s">
        <v>58</v>
      </c>
      <c r="Y55" s="4" t="s">
        <v>60</v>
      </c>
    </row>
    <row r="56" spans="1:25" ht="162" customHeight="1">
      <c r="A56" s="8">
        <v>39641</v>
      </c>
      <c r="B56" s="16">
        <v>241</v>
      </c>
      <c r="C56" s="9">
        <v>2.75</v>
      </c>
      <c r="D56" s="9"/>
      <c r="E56" s="27">
        <v>107</v>
      </c>
      <c r="F56" s="9"/>
      <c r="G56" s="9"/>
      <c r="H56" s="64">
        <v>47</v>
      </c>
      <c r="I56" s="9"/>
      <c r="J56" s="27">
        <v>73</v>
      </c>
      <c r="K56" s="9"/>
      <c r="L56" s="27">
        <v>109</v>
      </c>
      <c r="M56" s="27">
        <v>118</v>
      </c>
      <c r="N56" s="9">
        <v>2.6</v>
      </c>
      <c r="O56" s="9"/>
      <c r="P56" s="27">
        <v>129</v>
      </c>
      <c r="Q56" s="9"/>
      <c r="R56" s="9"/>
      <c r="S56" s="9"/>
      <c r="T56" s="9"/>
      <c r="U56" s="9"/>
      <c r="V56" s="9"/>
      <c r="W56" s="9"/>
      <c r="X56" s="4" t="s">
        <v>73</v>
      </c>
      <c r="Y56" s="77" t="s">
        <v>14</v>
      </c>
    </row>
    <row r="57" spans="1:25" ht="108.75" customHeight="1" thickBot="1">
      <c r="A57" s="37">
        <v>39642</v>
      </c>
      <c r="B57" s="62">
        <v>199</v>
      </c>
      <c r="C57" s="39">
        <v>2.6</v>
      </c>
      <c r="D57" s="39"/>
      <c r="E57" s="53">
        <v>263</v>
      </c>
      <c r="F57" s="39"/>
      <c r="G57" s="39"/>
      <c r="H57" s="62">
        <v>197</v>
      </c>
      <c r="I57" s="39"/>
      <c r="J57" s="62">
        <v>172</v>
      </c>
      <c r="K57" s="39"/>
      <c r="L57" s="62">
        <v>183</v>
      </c>
      <c r="M57" s="63">
        <v>140</v>
      </c>
      <c r="N57" s="39">
        <v>2.6</v>
      </c>
      <c r="O57" s="39"/>
      <c r="P57" s="63">
        <v>53</v>
      </c>
      <c r="Q57" s="39"/>
      <c r="R57" s="39"/>
      <c r="S57" s="63">
        <v>64</v>
      </c>
      <c r="T57" s="39"/>
      <c r="U57" s="39"/>
      <c r="V57" s="39">
        <v>6.1</v>
      </c>
      <c r="W57" s="39">
        <v>0</v>
      </c>
      <c r="X57" s="43" t="s">
        <v>67</v>
      </c>
      <c r="Y57" s="79" t="s">
        <v>13</v>
      </c>
    </row>
    <row r="58" spans="1:25" ht="104.25" customHeight="1">
      <c r="A58" s="12">
        <v>39643</v>
      </c>
      <c r="B58" s="34">
        <v>102</v>
      </c>
      <c r="C58" s="13">
        <v>2.5</v>
      </c>
      <c r="D58" s="34">
        <v>117</v>
      </c>
      <c r="E58" s="13"/>
      <c r="F58" s="34">
        <v>89</v>
      </c>
      <c r="G58" s="13"/>
      <c r="H58" s="34">
        <v>79</v>
      </c>
      <c r="I58" s="13"/>
      <c r="J58" s="34">
        <v>94</v>
      </c>
      <c r="K58" s="13"/>
      <c r="L58" s="34">
        <v>94</v>
      </c>
      <c r="M58" s="34">
        <v>110</v>
      </c>
      <c r="N58" s="13">
        <v>2.5</v>
      </c>
      <c r="O58" s="13"/>
      <c r="P58" s="34">
        <v>99</v>
      </c>
      <c r="Q58" s="13"/>
      <c r="R58" s="13"/>
      <c r="S58" s="34">
        <v>122</v>
      </c>
      <c r="T58" s="13"/>
      <c r="U58" s="13"/>
      <c r="V58" s="13"/>
      <c r="W58" s="13"/>
      <c r="X58" s="36" t="s">
        <v>70</v>
      </c>
      <c r="Y58" s="78" t="s">
        <v>9</v>
      </c>
    </row>
    <row r="59" spans="1:25" ht="105.75" customHeight="1">
      <c r="A59" s="8">
        <v>39644</v>
      </c>
      <c r="B59" s="16">
        <v>207</v>
      </c>
      <c r="C59" s="9">
        <v>2.5</v>
      </c>
      <c r="D59" s="9"/>
      <c r="E59" s="16">
        <v>242</v>
      </c>
      <c r="F59" s="9"/>
      <c r="G59" s="9"/>
      <c r="H59" s="54">
        <v>197</v>
      </c>
      <c r="I59" s="9"/>
      <c r="J59" s="27">
        <v>119</v>
      </c>
      <c r="K59" s="9"/>
      <c r="L59" s="27">
        <v>80</v>
      </c>
      <c r="M59" s="27">
        <v>68</v>
      </c>
      <c r="N59" s="9">
        <v>2.4</v>
      </c>
      <c r="O59" s="9"/>
      <c r="P59" s="27">
        <v>77</v>
      </c>
      <c r="Q59" s="9"/>
      <c r="R59" s="9"/>
      <c r="S59" s="9"/>
      <c r="T59" s="9"/>
      <c r="U59" s="9"/>
      <c r="V59" s="9"/>
      <c r="W59" s="9"/>
      <c r="X59" s="4" t="s">
        <v>72</v>
      </c>
      <c r="Y59" s="77" t="s">
        <v>8</v>
      </c>
    </row>
    <row r="60" spans="1:25" ht="108" customHeight="1">
      <c r="A60" s="8">
        <v>39645</v>
      </c>
      <c r="B60" s="27">
        <v>71</v>
      </c>
      <c r="C60" s="9">
        <v>2.4</v>
      </c>
      <c r="D60" s="9"/>
      <c r="E60" s="27">
        <v>62</v>
      </c>
      <c r="F60" s="9"/>
      <c r="G60" s="9"/>
      <c r="H60" s="27">
        <v>59</v>
      </c>
      <c r="I60" s="9"/>
      <c r="J60" s="27">
        <v>52</v>
      </c>
      <c r="K60" s="27">
        <v>80</v>
      </c>
      <c r="L60" s="9"/>
      <c r="M60" s="27">
        <v>69</v>
      </c>
      <c r="N60" s="9">
        <v>2.25</v>
      </c>
      <c r="O60" s="27">
        <v>50</v>
      </c>
      <c r="P60" s="9"/>
      <c r="Q60" s="27">
        <v>66</v>
      </c>
      <c r="R60" s="9"/>
      <c r="S60" s="27">
        <v>67</v>
      </c>
      <c r="T60" s="9"/>
      <c r="U60" s="9"/>
      <c r="V60" s="9"/>
      <c r="W60" s="9"/>
      <c r="X60" s="4" t="s">
        <v>74</v>
      </c>
      <c r="Y60" s="77" t="s">
        <v>6</v>
      </c>
    </row>
    <row r="61" spans="1:25" ht="162" customHeight="1">
      <c r="A61" s="8">
        <v>39646</v>
      </c>
      <c r="B61" s="27">
        <v>63</v>
      </c>
      <c r="C61" s="9">
        <v>2</v>
      </c>
      <c r="D61" s="9"/>
      <c r="E61" s="64">
        <v>47</v>
      </c>
      <c r="F61" s="9"/>
      <c r="G61" s="9"/>
      <c r="H61" s="27">
        <v>55</v>
      </c>
      <c r="I61" s="9"/>
      <c r="J61" s="27">
        <v>58</v>
      </c>
      <c r="K61" s="9"/>
      <c r="L61" s="27">
        <v>66</v>
      </c>
      <c r="M61" s="27">
        <v>52</v>
      </c>
      <c r="N61" s="9">
        <v>1.75</v>
      </c>
      <c r="O61" s="27">
        <v>62</v>
      </c>
      <c r="P61" s="9"/>
      <c r="Q61" s="27">
        <v>53</v>
      </c>
      <c r="R61" s="9"/>
      <c r="S61" s="27">
        <v>54</v>
      </c>
      <c r="T61" s="9"/>
      <c r="U61" s="9"/>
      <c r="V61" s="9">
        <v>6.2</v>
      </c>
      <c r="W61" s="9"/>
      <c r="X61" s="4" t="s">
        <v>75</v>
      </c>
      <c r="Y61" s="77" t="s">
        <v>4</v>
      </c>
    </row>
    <row r="62" spans="1:25" ht="226.5" customHeight="1">
      <c r="A62" s="8">
        <v>39647</v>
      </c>
      <c r="B62" s="27">
        <v>67</v>
      </c>
      <c r="C62" s="9" t="s">
        <v>52</v>
      </c>
      <c r="D62" s="9"/>
      <c r="E62" s="27">
        <v>69</v>
      </c>
      <c r="F62" s="9"/>
      <c r="G62" s="9"/>
      <c r="H62" s="27">
        <v>53</v>
      </c>
      <c r="I62" s="9"/>
      <c r="J62" s="27">
        <v>65</v>
      </c>
      <c r="K62" s="9"/>
      <c r="L62" s="27">
        <v>58</v>
      </c>
      <c r="M62" s="27">
        <v>54</v>
      </c>
      <c r="N62" s="9">
        <v>1.25</v>
      </c>
      <c r="O62" s="27">
        <v>53</v>
      </c>
      <c r="P62" s="9"/>
      <c r="Q62" s="64">
        <v>21</v>
      </c>
      <c r="R62" s="27">
        <v>66</v>
      </c>
      <c r="S62" s="27">
        <v>61</v>
      </c>
      <c r="T62" s="27">
        <v>75</v>
      </c>
      <c r="U62" s="9"/>
      <c r="V62" s="9"/>
      <c r="W62" s="9"/>
      <c r="X62" s="4" t="s">
        <v>89</v>
      </c>
      <c r="Y62" s="77" t="s">
        <v>3</v>
      </c>
    </row>
    <row r="63" spans="1:25" ht="184.5" customHeight="1">
      <c r="A63" s="8">
        <v>39648</v>
      </c>
      <c r="B63" s="54">
        <v>168</v>
      </c>
      <c r="C63" s="9">
        <v>0.5</v>
      </c>
      <c r="D63" s="54">
        <v>194</v>
      </c>
      <c r="E63" s="16">
        <v>241</v>
      </c>
      <c r="F63" s="9"/>
      <c r="G63" s="9"/>
      <c r="H63" s="16">
        <v>248</v>
      </c>
      <c r="I63" s="9"/>
      <c r="J63" s="16">
        <v>203</v>
      </c>
      <c r="K63" s="9"/>
      <c r="L63" s="27">
        <v>129</v>
      </c>
      <c r="M63" s="27">
        <v>97</v>
      </c>
      <c r="N63" s="9">
        <v>0.5</v>
      </c>
      <c r="O63" s="27">
        <v>67</v>
      </c>
      <c r="P63" s="9"/>
      <c r="Q63" s="27">
        <v>59</v>
      </c>
      <c r="R63" s="9"/>
      <c r="S63" s="9"/>
      <c r="T63" s="9"/>
      <c r="U63" s="9"/>
      <c r="V63" s="9"/>
      <c r="W63" s="9"/>
      <c r="X63" s="4" t="s">
        <v>94</v>
      </c>
      <c r="Y63" s="77" t="s">
        <v>0</v>
      </c>
    </row>
    <row r="64" spans="1:25" ht="150" customHeight="1" thickBot="1">
      <c r="A64" s="37">
        <v>39649</v>
      </c>
      <c r="B64" s="63">
        <v>56</v>
      </c>
      <c r="C64" s="39">
        <v>0</v>
      </c>
      <c r="D64" s="63">
        <v>63</v>
      </c>
      <c r="E64" s="39"/>
      <c r="F64" s="63">
        <v>66</v>
      </c>
      <c r="G64" s="39"/>
      <c r="H64" s="63">
        <v>67</v>
      </c>
      <c r="I64" s="39"/>
      <c r="J64" s="63">
        <v>60</v>
      </c>
      <c r="K64" s="39"/>
      <c r="L64" s="63">
        <v>70</v>
      </c>
      <c r="M64" s="63">
        <v>60</v>
      </c>
      <c r="N64" s="39">
        <v>0</v>
      </c>
      <c r="O64" s="63">
        <v>58</v>
      </c>
      <c r="P64" s="39"/>
      <c r="Q64" s="63">
        <v>63</v>
      </c>
      <c r="R64" s="39"/>
      <c r="S64" s="39"/>
      <c r="T64" s="39"/>
      <c r="U64" s="39"/>
      <c r="V64" s="39">
        <v>6.1</v>
      </c>
      <c r="W64" s="39"/>
      <c r="X64" s="43" t="s">
        <v>104</v>
      </c>
      <c r="Y64" s="79" t="s">
        <v>246</v>
      </c>
    </row>
    <row r="65" spans="1:25" ht="144.75" customHeight="1">
      <c r="A65" s="12">
        <v>39650</v>
      </c>
      <c r="B65" s="34">
        <v>52</v>
      </c>
      <c r="C65" s="13">
        <v>0</v>
      </c>
      <c r="D65" s="34">
        <v>58</v>
      </c>
      <c r="E65" s="13"/>
      <c r="F65" s="34">
        <v>59</v>
      </c>
      <c r="G65" s="13"/>
      <c r="H65" s="72">
        <v>48</v>
      </c>
      <c r="I65" s="13"/>
      <c r="J65" s="34">
        <v>71</v>
      </c>
      <c r="K65" s="13"/>
      <c r="L65" s="34">
        <v>69</v>
      </c>
      <c r="M65" s="34">
        <v>67</v>
      </c>
      <c r="N65" s="13">
        <v>0</v>
      </c>
      <c r="O65" s="13"/>
      <c r="P65" s="13"/>
      <c r="Q65" s="34">
        <v>58</v>
      </c>
      <c r="R65" s="13"/>
      <c r="S65" s="13"/>
      <c r="T65" s="13"/>
      <c r="U65" s="13"/>
      <c r="V65" s="13"/>
      <c r="W65" s="13"/>
      <c r="X65" s="36" t="s">
        <v>96</v>
      </c>
      <c r="Y65" s="78" t="s">
        <v>245</v>
      </c>
    </row>
    <row r="66" spans="1:25" ht="95.25" customHeight="1">
      <c r="A66" s="8">
        <v>39651</v>
      </c>
      <c r="B66" s="27">
        <v>56</v>
      </c>
      <c r="C66" s="9">
        <v>0</v>
      </c>
      <c r="D66" s="9"/>
      <c r="E66" s="9"/>
      <c r="F66" s="9"/>
      <c r="G66" s="9"/>
      <c r="H66" s="27">
        <v>64</v>
      </c>
      <c r="I66" s="9"/>
      <c r="J66" s="9"/>
      <c r="K66" s="9"/>
      <c r="L66" s="9"/>
      <c r="M66" s="27">
        <v>62</v>
      </c>
      <c r="N66" s="9"/>
      <c r="O66" s="9"/>
      <c r="P66" s="9"/>
      <c r="Q66" s="64">
        <v>47</v>
      </c>
      <c r="R66" s="9"/>
      <c r="S66" s="9"/>
      <c r="T66" s="9"/>
      <c r="U66" s="9"/>
      <c r="V66" s="9"/>
      <c r="W66" s="9"/>
      <c r="X66" s="4" t="s">
        <v>97</v>
      </c>
      <c r="Y66" s="77" t="s">
        <v>240</v>
      </c>
    </row>
    <row r="67" spans="1:25" ht="106.5" customHeight="1">
      <c r="A67" s="8">
        <v>39652</v>
      </c>
      <c r="B67" s="27">
        <v>54</v>
      </c>
      <c r="C67" s="9">
        <v>0</v>
      </c>
      <c r="D67" s="9"/>
      <c r="E67" s="9"/>
      <c r="F67" s="9"/>
      <c r="G67" s="9"/>
      <c r="H67" s="64">
        <v>46</v>
      </c>
      <c r="I67" s="9"/>
      <c r="J67" s="9"/>
      <c r="K67" s="9"/>
      <c r="L67" s="9"/>
      <c r="M67" s="64">
        <v>43</v>
      </c>
      <c r="N67" s="9">
        <v>0</v>
      </c>
      <c r="O67" s="9"/>
      <c r="P67" s="9"/>
      <c r="Q67" s="64">
        <v>48</v>
      </c>
      <c r="R67" s="9"/>
      <c r="S67" s="9"/>
      <c r="T67" s="9"/>
      <c r="U67" s="9"/>
      <c r="V67" s="9">
        <v>5.8</v>
      </c>
      <c r="W67" s="9"/>
      <c r="X67" s="4" t="s">
        <v>100</v>
      </c>
      <c r="Y67" s="77" t="s">
        <v>237</v>
      </c>
    </row>
    <row r="68" spans="1:25" ht="106.5" customHeight="1">
      <c r="A68" s="8">
        <v>39653</v>
      </c>
      <c r="B68" s="64">
        <v>44</v>
      </c>
      <c r="C68" s="9">
        <v>0</v>
      </c>
      <c r="D68" s="9"/>
      <c r="E68" s="9"/>
      <c r="F68" s="9"/>
      <c r="G68" s="64">
        <v>47</v>
      </c>
      <c r="H68" s="9"/>
      <c r="I68" s="9"/>
      <c r="J68" s="9"/>
      <c r="K68" s="9"/>
      <c r="L68" s="9"/>
      <c r="M68" s="27">
        <v>53</v>
      </c>
      <c r="N68" s="9">
        <v>0</v>
      </c>
      <c r="O68" s="9"/>
      <c r="P68" s="9"/>
      <c r="Q68" s="9"/>
      <c r="R68" s="9"/>
      <c r="S68" s="9"/>
      <c r="T68" s="9"/>
      <c r="U68" s="9"/>
      <c r="V68" s="9"/>
      <c r="W68" s="9"/>
      <c r="X68" s="4" t="s">
        <v>99</v>
      </c>
      <c r="Y68" s="77" t="s">
        <v>236</v>
      </c>
    </row>
    <row r="69" spans="1:25" ht="122.25" customHeight="1">
      <c r="A69" s="8">
        <v>39654</v>
      </c>
      <c r="B69" s="27">
        <v>55</v>
      </c>
      <c r="C69" s="9">
        <v>0</v>
      </c>
      <c r="D69" s="9"/>
      <c r="E69" s="9"/>
      <c r="F69" s="9"/>
      <c r="G69" s="9"/>
      <c r="H69" s="9"/>
      <c r="I69" s="9"/>
      <c r="J69" s="9"/>
      <c r="K69" s="9"/>
      <c r="L69" s="9"/>
      <c r="M69" s="64">
        <v>47</v>
      </c>
      <c r="N69" s="9">
        <v>0</v>
      </c>
      <c r="O69" s="9"/>
      <c r="P69" s="9"/>
      <c r="Q69" s="9"/>
      <c r="R69" s="9"/>
      <c r="S69" s="9"/>
      <c r="T69" s="9"/>
      <c r="U69" s="9"/>
      <c r="V69" s="9"/>
      <c r="W69" s="9"/>
      <c r="X69" s="4" t="s">
        <v>98</v>
      </c>
      <c r="Y69" s="77" t="s">
        <v>235</v>
      </c>
    </row>
    <row r="70" spans="1:25" ht="121.5" customHeight="1">
      <c r="A70" s="8">
        <v>39655</v>
      </c>
      <c r="B70" s="27">
        <v>51</v>
      </c>
      <c r="C70" s="9">
        <v>0</v>
      </c>
      <c r="D70" s="9"/>
      <c r="E70" s="9"/>
      <c r="F70" s="9"/>
      <c r="G70" s="9"/>
      <c r="H70" s="9"/>
      <c r="I70" s="9"/>
      <c r="J70" s="9"/>
      <c r="K70" s="9"/>
      <c r="L70" s="9"/>
      <c r="M70" s="64">
        <v>46</v>
      </c>
      <c r="N70" s="9">
        <v>0</v>
      </c>
      <c r="O70" s="9"/>
      <c r="P70" s="9"/>
      <c r="Q70" s="9"/>
      <c r="R70" s="9"/>
      <c r="S70" s="9"/>
      <c r="T70" s="9"/>
      <c r="U70" s="9"/>
      <c r="V70" s="9"/>
      <c r="W70" s="9"/>
      <c r="X70" s="4" t="s">
        <v>15</v>
      </c>
      <c r="Y70" s="77" t="s">
        <v>234</v>
      </c>
    </row>
    <row r="71" spans="1:25" ht="108.75" customHeight="1" thickBot="1">
      <c r="A71" s="37">
        <v>39656</v>
      </c>
      <c r="B71" s="74">
        <v>46</v>
      </c>
      <c r="C71" s="39">
        <v>0</v>
      </c>
      <c r="D71" s="39"/>
      <c r="E71" s="39"/>
      <c r="F71" s="39"/>
      <c r="G71" s="39"/>
      <c r="H71" s="39"/>
      <c r="I71" s="39"/>
      <c r="J71" s="39"/>
      <c r="K71" s="39"/>
      <c r="L71" s="39"/>
      <c r="M71" s="63">
        <v>56</v>
      </c>
      <c r="N71" s="39">
        <v>0</v>
      </c>
      <c r="O71" s="39"/>
      <c r="P71" s="39"/>
      <c r="Q71" s="39"/>
      <c r="R71" s="39"/>
      <c r="S71" s="39"/>
      <c r="T71" s="39"/>
      <c r="U71" s="39"/>
      <c r="V71" s="39">
        <v>6</v>
      </c>
      <c r="W71" s="39"/>
      <c r="X71" s="43" t="s">
        <v>117</v>
      </c>
      <c r="Y71" s="77" t="s">
        <v>230</v>
      </c>
    </row>
    <row r="72" spans="1:25" ht="107.25" customHeight="1">
      <c r="A72" s="12">
        <v>39657</v>
      </c>
      <c r="B72" s="34">
        <v>56</v>
      </c>
      <c r="C72" s="13">
        <v>0</v>
      </c>
      <c r="D72" s="13"/>
      <c r="E72" s="13"/>
      <c r="F72" s="13"/>
      <c r="G72" s="13"/>
      <c r="H72" s="13"/>
      <c r="I72" s="13"/>
      <c r="J72" s="13"/>
      <c r="K72" s="13"/>
      <c r="L72" s="13"/>
      <c r="M72" s="72">
        <v>44</v>
      </c>
      <c r="N72" s="13">
        <v>0</v>
      </c>
      <c r="O72" s="13"/>
      <c r="P72" s="13"/>
      <c r="Q72" s="13"/>
      <c r="R72" s="13"/>
      <c r="S72" s="13"/>
      <c r="T72" s="13"/>
      <c r="U72" s="13"/>
      <c r="V72" s="13"/>
      <c r="W72" s="13"/>
      <c r="X72" s="36" t="s">
        <v>68</v>
      </c>
      <c r="Y72" s="77" t="s">
        <v>229</v>
      </c>
    </row>
    <row r="73" spans="1:25" ht="199.5" customHeight="1">
      <c r="A73" s="8">
        <v>39658</v>
      </c>
      <c r="B73" s="27">
        <v>51</v>
      </c>
      <c r="C73" s="9">
        <v>0</v>
      </c>
      <c r="D73" s="9"/>
      <c r="E73" s="9"/>
      <c r="F73" s="9"/>
      <c r="G73" s="9"/>
      <c r="H73" s="9"/>
      <c r="I73" s="9"/>
      <c r="J73" s="9"/>
      <c r="K73" s="9"/>
      <c r="L73" s="9"/>
      <c r="M73" s="64">
        <v>47</v>
      </c>
      <c r="N73" s="9">
        <v>0</v>
      </c>
      <c r="O73" s="9"/>
      <c r="P73" s="9"/>
      <c r="Q73" s="9"/>
      <c r="R73" s="9"/>
      <c r="S73" s="9"/>
      <c r="T73" s="9"/>
      <c r="U73" s="9"/>
      <c r="V73" s="9"/>
      <c r="W73" s="9"/>
      <c r="X73" s="4" t="s">
        <v>43</v>
      </c>
      <c r="Y73" s="77" t="s">
        <v>223</v>
      </c>
    </row>
    <row r="74" spans="1:25" ht="120" customHeight="1">
      <c r="A74" s="8">
        <v>39659</v>
      </c>
      <c r="B74" s="64">
        <v>43</v>
      </c>
      <c r="C74" s="9">
        <v>0</v>
      </c>
      <c r="D74" s="9"/>
      <c r="E74" s="9"/>
      <c r="F74" s="9"/>
      <c r="G74" s="9"/>
      <c r="H74" s="9"/>
      <c r="I74" s="9"/>
      <c r="J74" s="9"/>
      <c r="K74" s="9"/>
      <c r="L74" s="9"/>
      <c r="M74" s="27">
        <v>54</v>
      </c>
      <c r="N74" s="9">
        <v>0</v>
      </c>
      <c r="O74" s="9"/>
      <c r="P74" s="9"/>
      <c r="Q74" s="9"/>
      <c r="R74" s="9"/>
      <c r="S74" s="9"/>
      <c r="T74" s="9"/>
      <c r="U74" s="9"/>
      <c r="V74" s="9"/>
      <c r="W74" s="9"/>
      <c r="X74" s="4" t="s">
        <v>151</v>
      </c>
      <c r="Y74" s="77" t="s">
        <v>224</v>
      </c>
    </row>
    <row r="75" spans="1:25" ht="105.75" customHeight="1">
      <c r="A75" s="8">
        <v>39660</v>
      </c>
      <c r="B75" s="64">
        <v>44</v>
      </c>
      <c r="C75" s="9">
        <v>0</v>
      </c>
      <c r="D75" s="9"/>
      <c r="E75" s="9"/>
      <c r="F75" s="9"/>
      <c r="G75" s="9"/>
      <c r="H75" s="9"/>
      <c r="I75" s="9"/>
      <c r="J75" s="9"/>
      <c r="K75" s="9"/>
      <c r="L75" s="9"/>
      <c r="M75" s="27">
        <v>62</v>
      </c>
      <c r="N75" s="9">
        <v>0</v>
      </c>
      <c r="O75" s="9"/>
      <c r="P75" s="9"/>
      <c r="Q75" s="9"/>
      <c r="R75" s="9"/>
      <c r="S75" s="9"/>
      <c r="T75" s="9"/>
      <c r="U75" s="9"/>
      <c r="V75" s="9"/>
      <c r="W75" s="9"/>
      <c r="X75" s="4" t="s">
        <v>23</v>
      </c>
      <c r="Y75" s="77" t="s">
        <v>225</v>
      </c>
    </row>
    <row r="76" spans="1:25" ht="158.25" customHeight="1">
      <c r="A76" s="8">
        <v>39661</v>
      </c>
      <c r="B76" s="64">
        <v>45</v>
      </c>
      <c r="C76" s="9">
        <v>0</v>
      </c>
      <c r="D76" s="9"/>
      <c r="E76" s="9"/>
      <c r="F76" s="9"/>
      <c r="G76" s="9"/>
      <c r="H76" s="9"/>
      <c r="I76" s="9"/>
      <c r="J76" s="9"/>
      <c r="K76" s="9"/>
      <c r="L76" s="9"/>
      <c r="M76" s="27">
        <v>56</v>
      </c>
      <c r="N76" s="9">
        <v>0</v>
      </c>
      <c r="O76" s="9"/>
      <c r="P76" s="9"/>
      <c r="Q76" s="9"/>
      <c r="R76" s="9"/>
      <c r="S76" s="9"/>
      <c r="T76" s="9"/>
      <c r="U76" s="9"/>
      <c r="V76" s="9"/>
      <c r="W76" s="9"/>
      <c r="X76" s="4" t="s">
        <v>22</v>
      </c>
      <c r="Y76" s="77" t="s">
        <v>221</v>
      </c>
    </row>
    <row r="77" spans="1:25" ht="123" customHeight="1">
      <c r="A77" s="8">
        <v>39662</v>
      </c>
      <c r="B77" s="64">
        <v>44</v>
      </c>
      <c r="C77" s="9">
        <v>0</v>
      </c>
      <c r="D77" s="9"/>
      <c r="E77" s="9"/>
      <c r="F77" s="9"/>
      <c r="G77" s="9"/>
      <c r="H77" s="9"/>
      <c r="I77" s="9"/>
      <c r="J77" s="9"/>
      <c r="K77" s="9"/>
      <c r="L77" s="9"/>
      <c r="M77" s="27">
        <v>63</v>
      </c>
      <c r="N77" s="9">
        <v>0</v>
      </c>
      <c r="O77" s="9"/>
      <c r="P77" s="9"/>
      <c r="Q77" s="9"/>
      <c r="R77" s="9"/>
      <c r="S77" s="9"/>
      <c r="T77" s="9"/>
      <c r="U77" s="9"/>
      <c r="V77" s="9"/>
      <c r="W77" s="9"/>
      <c r="X77" s="4" t="s">
        <v>45</v>
      </c>
      <c r="Y77" s="77" t="s">
        <v>204</v>
      </c>
    </row>
    <row r="78" spans="1:25" ht="42" customHeight="1">
      <c r="A78" s="92" t="s">
        <v>50</v>
      </c>
      <c r="B78" s="93"/>
      <c r="C78" s="93"/>
      <c r="D78" s="93"/>
      <c r="E78" s="93"/>
      <c r="F78" s="93"/>
      <c r="G78" s="93"/>
      <c r="H78" s="93"/>
      <c r="I78" s="93"/>
      <c r="J78" s="93"/>
      <c r="K78" s="93"/>
      <c r="L78" s="93"/>
      <c r="M78" s="93"/>
      <c r="N78" s="93"/>
      <c r="O78" s="93"/>
      <c r="P78" s="93"/>
      <c r="Q78" s="93"/>
      <c r="R78" s="93"/>
      <c r="S78" s="93"/>
      <c r="T78" s="93"/>
      <c r="U78" s="93"/>
      <c r="V78" s="93"/>
      <c r="W78" s="93"/>
      <c r="X78" s="93"/>
      <c r="Y78" s="94"/>
    </row>
    <row r="79" spans="1:25" s="73" customFormat="1" ht="146.25" customHeight="1" thickBot="1">
      <c r="A79" s="37">
        <v>39663</v>
      </c>
      <c r="B79" s="63">
        <v>62</v>
      </c>
      <c r="C79" s="76">
        <v>0</v>
      </c>
      <c r="D79" s="76"/>
      <c r="E79" s="76"/>
      <c r="F79" s="76"/>
      <c r="G79" s="76"/>
      <c r="H79" s="76"/>
      <c r="I79" s="76"/>
      <c r="J79" s="76"/>
      <c r="K79" s="76"/>
      <c r="L79" s="76"/>
      <c r="M79" s="63">
        <v>51</v>
      </c>
      <c r="N79" s="76">
        <v>0</v>
      </c>
      <c r="O79" s="76"/>
      <c r="P79" s="76"/>
      <c r="Q79" s="76"/>
      <c r="R79" s="76"/>
      <c r="S79" s="76"/>
      <c r="T79" s="76"/>
      <c r="U79" s="76"/>
      <c r="V79" s="76">
        <v>5.8</v>
      </c>
      <c r="W79" s="76"/>
      <c r="X79" s="75" t="s">
        <v>49</v>
      </c>
      <c r="Y79" s="77" t="s">
        <v>200</v>
      </c>
    </row>
    <row r="80" spans="1:25" ht="129.75" customHeight="1">
      <c r="A80" s="12">
        <v>39664</v>
      </c>
      <c r="B80" s="34">
        <v>56</v>
      </c>
      <c r="C80" s="13">
        <v>0</v>
      </c>
      <c r="D80" s="13"/>
      <c r="E80" s="13"/>
      <c r="F80" s="13"/>
      <c r="G80" s="13"/>
      <c r="H80" s="13"/>
      <c r="I80" s="13"/>
      <c r="J80" s="13"/>
      <c r="K80" s="13"/>
      <c r="L80" s="13"/>
      <c r="M80" s="13"/>
      <c r="N80" s="13">
        <v>0</v>
      </c>
      <c r="O80" s="13"/>
      <c r="P80" s="13"/>
      <c r="Q80" s="13"/>
      <c r="R80" s="13"/>
      <c r="S80" s="13"/>
      <c r="T80" s="13"/>
      <c r="U80" s="13"/>
      <c r="V80" s="13"/>
      <c r="W80" s="13"/>
      <c r="X80" s="36" t="s">
        <v>125</v>
      </c>
      <c r="Y80" s="77" t="s">
        <v>199</v>
      </c>
    </row>
    <row r="81" spans="1:25" ht="144" customHeight="1">
      <c r="A81" s="8">
        <v>39665</v>
      </c>
      <c r="B81" s="9"/>
      <c r="C81" s="9">
        <v>0</v>
      </c>
      <c r="D81" s="9"/>
      <c r="E81" s="9"/>
      <c r="F81" s="9"/>
      <c r="G81" s="9"/>
      <c r="H81" s="9"/>
      <c r="I81" s="9"/>
      <c r="J81" s="9"/>
      <c r="K81" s="9"/>
      <c r="L81" s="9"/>
      <c r="M81" s="27">
        <v>86</v>
      </c>
      <c r="N81" s="9">
        <v>0</v>
      </c>
      <c r="O81" s="9"/>
      <c r="P81" s="9"/>
      <c r="Q81" s="9"/>
      <c r="R81" s="9"/>
      <c r="S81" s="9"/>
      <c r="T81" s="9"/>
      <c r="U81" s="9"/>
      <c r="V81" s="9"/>
      <c r="W81" s="9"/>
      <c r="X81" s="4" t="s">
        <v>120</v>
      </c>
      <c r="Y81" s="77" t="s">
        <v>194</v>
      </c>
    </row>
    <row r="82" spans="1:25" ht="108.75" customHeight="1">
      <c r="A82" s="8">
        <v>39666</v>
      </c>
      <c r="B82" s="27">
        <v>60</v>
      </c>
      <c r="C82" s="9">
        <v>0</v>
      </c>
      <c r="D82" s="9"/>
      <c r="E82" s="9"/>
      <c r="F82" s="9"/>
      <c r="G82" s="9"/>
      <c r="H82" s="9"/>
      <c r="I82" s="9"/>
      <c r="J82" s="9"/>
      <c r="K82" s="9"/>
      <c r="L82" s="9"/>
      <c r="M82" s="9"/>
      <c r="N82" s="9">
        <v>0</v>
      </c>
      <c r="O82" s="9"/>
      <c r="P82" s="9"/>
      <c r="Q82" s="9"/>
      <c r="R82" s="9"/>
      <c r="S82" s="9"/>
      <c r="T82" s="9"/>
      <c r="U82" s="9"/>
      <c r="V82" s="9"/>
      <c r="W82" s="9"/>
      <c r="X82" s="4" t="s">
        <v>193</v>
      </c>
      <c r="Y82" s="77" t="s">
        <v>171</v>
      </c>
    </row>
    <row r="83" spans="1:25" ht="119.25" customHeight="1">
      <c r="A83" s="8">
        <v>39667</v>
      </c>
      <c r="B83" s="27">
        <v>67</v>
      </c>
      <c r="C83" s="9">
        <v>0</v>
      </c>
      <c r="D83" s="9"/>
      <c r="E83" s="9"/>
      <c r="F83" s="9"/>
      <c r="G83" s="9"/>
      <c r="H83" s="9"/>
      <c r="I83" s="9"/>
      <c r="J83" s="9"/>
      <c r="K83" s="9"/>
      <c r="L83" s="9"/>
      <c r="M83" s="9"/>
      <c r="N83" s="9">
        <v>0</v>
      </c>
      <c r="O83" s="9"/>
      <c r="P83" s="9"/>
      <c r="Q83" s="9"/>
      <c r="R83" s="9"/>
      <c r="S83" s="9"/>
      <c r="T83" s="9"/>
      <c r="U83" s="9"/>
      <c r="V83" s="9"/>
      <c r="W83" s="9"/>
      <c r="X83" s="4" t="s">
        <v>172</v>
      </c>
      <c r="Y83" s="77" t="s">
        <v>197</v>
      </c>
    </row>
    <row r="84" spans="1:25" ht="105.75" customHeight="1">
      <c r="A84" s="8">
        <v>39668</v>
      </c>
      <c r="B84" s="27">
        <v>61</v>
      </c>
      <c r="C84" s="9">
        <v>0</v>
      </c>
      <c r="D84" s="9"/>
      <c r="E84" s="9"/>
      <c r="F84" s="9"/>
      <c r="G84" s="9"/>
      <c r="H84" s="9"/>
      <c r="I84" s="9"/>
      <c r="J84" s="9"/>
      <c r="K84" s="9"/>
      <c r="L84" s="9"/>
      <c r="M84" s="9"/>
      <c r="N84" s="9">
        <v>0</v>
      </c>
      <c r="O84" s="9"/>
      <c r="P84" s="9"/>
      <c r="Q84" s="9"/>
      <c r="R84" s="9"/>
      <c r="S84" s="9"/>
      <c r="T84" s="9"/>
      <c r="U84" s="9"/>
      <c r="V84" s="9">
        <v>6</v>
      </c>
      <c r="W84" s="9"/>
      <c r="X84" s="4" t="s">
        <v>203</v>
      </c>
      <c r="Y84" s="77" t="s">
        <v>87</v>
      </c>
    </row>
    <row r="85" spans="1:25" ht="105.75" customHeight="1">
      <c r="A85" s="8">
        <v>39669</v>
      </c>
      <c r="B85" s="9"/>
      <c r="C85" s="9">
        <v>0</v>
      </c>
      <c r="D85" s="9"/>
      <c r="E85" s="9"/>
      <c r="F85" s="9"/>
      <c r="G85" s="9"/>
      <c r="H85" s="9"/>
      <c r="I85" s="9"/>
      <c r="J85" s="9"/>
      <c r="K85" s="9"/>
      <c r="L85" s="9"/>
      <c r="M85" s="27">
        <v>67</v>
      </c>
      <c r="N85" s="9">
        <v>0</v>
      </c>
      <c r="O85" s="9"/>
      <c r="P85" s="9"/>
      <c r="Q85" s="9"/>
      <c r="R85" s="9"/>
      <c r="S85" s="9"/>
      <c r="T85" s="9"/>
      <c r="U85" s="9"/>
      <c r="V85" s="9"/>
      <c r="W85" s="9"/>
      <c r="X85" s="4" t="s">
        <v>27</v>
      </c>
      <c r="Y85" s="77" t="s">
        <v>86</v>
      </c>
    </row>
    <row r="86" spans="1:25" ht="108.75" customHeight="1" thickBot="1">
      <c r="A86" s="37">
        <v>39670</v>
      </c>
      <c r="B86" s="39"/>
      <c r="C86" s="39">
        <v>0</v>
      </c>
      <c r="D86" s="39"/>
      <c r="E86" s="39"/>
      <c r="F86" s="39"/>
      <c r="G86" s="39"/>
      <c r="H86" s="39"/>
      <c r="I86" s="39"/>
      <c r="J86" s="39"/>
      <c r="K86" s="39"/>
      <c r="L86" s="39"/>
      <c r="M86" s="63">
        <v>66</v>
      </c>
      <c r="N86" s="39">
        <v>0</v>
      </c>
      <c r="O86" s="39"/>
      <c r="P86" s="39"/>
      <c r="Q86" s="39"/>
      <c r="R86" s="39"/>
      <c r="S86" s="39"/>
      <c r="T86" s="39"/>
      <c r="U86" s="39"/>
      <c r="V86" s="39"/>
      <c r="W86" s="39"/>
      <c r="X86" s="43" t="s">
        <v>116</v>
      </c>
      <c r="Y86" s="79" t="s">
        <v>85</v>
      </c>
    </row>
    <row r="87" spans="1:25" ht="108.75" customHeight="1">
      <c r="A87" s="12">
        <v>39671</v>
      </c>
      <c r="B87" s="34">
        <v>66</v>
      </c>
      <c r="C87" s="13">
        <v>0</v>
      </c>
      <c r="D87" s="13"/>
      <c r="E87" s="13"/>
      <c r="F87" s="13"/>
      <c r="G87" s="13"/>
      <c r="H87" s="13"/>
      <c r="I87" s="13"/>
      <c r="J87" s="13"/>
      <c r="K87" s="13"/>
      <c r="L87" s="13"/>
      <c r="M87" s="13"/>
      <c r="N87" s="13">
        <v>0</v>
      </c>
      <c r="O87" s="13"/>
      <c r="P87" s="13"/>
      <c r="Q87" s="13"/>
      <c r="R87" s="13"/>
      <c r="S87" s="13"/>
      <c r="T87" s="13"/>
      <c r="U87" s="13"/>
      <c r="V87" s="13"/>
      <c r="W87" s="13"/>
      <c r="X87" s="36" t="s">
        <v>19</v>
      </c>
      <c r="Y87" s="78" t="s">
        <v>84</v>
      </c>
    </row>
    <row r="88" spans="1:25" ht="126" customHeight="1">
      <c r="A88" s="8">
        <v>39672</v>
      </c>
      <c r="B88" s="9"/>
      <c r="C88" s="9">
        <v>0</v>
      </c>
      <c r="D88" s="9"/>
      <c r="E88" s="9"/>
      <c r="F88" s="9"/>
      <c r="G88" s="9"/>
      <c r="H88" s="9"/>
      <c r="I88" s="9"/>
      <c r="J88" s="9"/>
      <c r="K88" s="9"/>
      <c r="L88" s="9"/>
      <c r="M88" s="27">
        <v>70</v>
      </c>
      <c r="N88" s="9">
        <v>0</v>
      </c>
      <c r="O88" s="9"/>
      <c r="P88" s="9"/>
      <c r="Q88" s="9"/>
      <c r="R88" s="9"/>
      <c r="S88" s="9"/>
      <c r="T88" s="9"/>
      <c r="U88" s="9"/>
      <c r="V88" s="9"/>
      <c r="W88" s="9"/>
      <c r="X88" s="4" t="s">
        <v>90</v>
      </c>
      <c r="Y88" s="78" t="s">
        <v>219</v>
      </c>
    </row>
    <row r="89" spans="1:25" ht="106.5" customHeight="1">
      <c r="A89" s="8">
        <v>39673</v>
      </c>
      <c r="B89" s="9"/>
      <c r="C89" s="9">
        <v>0</v>
      </c>
      <c r="D89" s="9"/>
      <c r="E89" s="9"/>
      <c r="F89" s="9"/>
      <c r="G89" s="9"/>
      <c r="H89" s="9"/>
      <c r="I89" s="9"/>
      <c r="J89" s="9"/>
      <c r="K89" s="9"/>
      <c r="L89" s="9"/>
      <c r="M89" s="27">
        <v>79</v>
      </c>
      <c r="N89" s="9">
        <v>0</v>
      </c>
      <c r="O89" s="9"/>
      <c r="P89" s="9"/>
      <c r="Q89" s="9"/>
      <c r="R89" s="9"/>
      <c r="S89" s="9"/>
      <c r="T89" s="9"/>
      <c r="U89" s="9"/>
      <c r="V89" s="9"/>
      <c r="W89" s="9"/>
      <c r="X89" s="4" t="s">
        <v>115</v>
      </c>
      <c r="Y89" s="78" t="s">
        <v>215</v>
      </c>
    </row>
    <row r="90" spans="1:25" ht="120" customHeight="1">
      <c r="A90" s="8">
        <v>39674</v>
      </c>
      <c r="B90" s="27">
        <v>67</v>
      </c>
      <c r="C90" s="9">
        <v>0</v>
      </c>
      <c r="D90" s="9"/>
      <c r="E90" s="9"/>
      <c r="F90" s="9"/>
      <c r="G90" s="9"/>
      <c r="H90" s="9"/>
      <c r="I90" s="9"/>
      <c r="J90" s="9"/>
      <c r="K90" s="9"/>
      <c r="L90" s="9"/>
      <c r="M90" s="9"/>
      <c r="N90" s="9">
        <v>0</v>
      </c>
      <c r="O90" s="9"/>
      <c r="P90" s="9"/>
      <c r="Q90" s="9"/>
      <c r="R90" s="9"/>
      <c r="S90" s="9"/>
      <c r="T90" s="9"/>
      <c r="U90" s="9"/>
      <c r="V90" s="9"/>
      <c r="W90" s="9"/>
      <c r="X90" s="4" t="s">
        <v>38</v>
      </c>
      <c r="Y90" s="78" t="s">
        <v>214</v>
      </c>
    </row>
    <row r="91" spans="1:25" ht="102.75" customHeight="1">
      <c r="A91" s="8">
        <v>39675</v>
      </c>
      <c r="B91" s="27">
        <v>67</v>
      </c>
      <c r="C91" s="9">
        <v>0</v>
      </c>
      <c r="D91" s="9"/>
      <c r="E91" s="9"/>
      <c r="F91" s="9"/>
      <c r="G91" s="9"/>
      <c r="H91" s="9"/>
      <c r="I91" s="9"/>
      <c r="J91" s="9"/>
      <c r="K91" s="9"/>
      <c r="L91" s="9"/>
      <c r="M91" s="9"/>
      <c r="N91" s="9">
        <v>0</v>
      </c>
      <c r="O91" s="9"/>
      <c r="P91" s="9"/>
      <c r="Q91" s="9"/>
      <c r="R91" s="9"/>
      <c r="S91" s="9"/>
      <c r="T91" s="9"/>
      <c r="U91" s="9"/>
      <c r="V91" s="9"/>
      <c r="W91" s="9"/>
      <c r="X91" s="4" t="s">
        <v>1</v>
      </c>
      <c r="Y91" s="78" t="s">
        <v>213</v>
      </c>
    </row>
    <row r="92" spans="1:25" ht="102">
      <c r="A92" s="8">
        <v>39676</v>
      </c>
      <c r="B92" s="9"/>
      <c r="C92" s="9">
        <v>0</v>
      </c>
      <c r="D92" s="9"/>
      <c r="E92" s="9"/>
      <c r="F92" s="9"/>
      <c r="G92" s="9"/>
      <c r="H92" s="9"/>
      <c r="I92" s="9"/>
      <c r="J92" s="9"/>
      <c r="K92" s="9"/>
      <c r="L92" s="9"/>
      <c r="M92" s="27">
        <v>72</v>
      </c>
      <c r="N92" s="9">
        <v>0</v>
      </c>
      <c r="O92" s="9"/>
      <c r="P92" s="9"/>
      <c r="Q92" s="9"/>
      <c r="R92" s="9"/>
      <c r="S92" s="9"/>
      <c r="T92" s="9"/>
      <c r="U92" s="9"/>
      <c r="V92" s="9"/>
      <c r="W92" s="9"/>
      <c r="X92" s="4" t="s">
        <v>2</v>
      </c>
      <c r="Y92" s="78" t="s">
        <v>212</v>
      </c>
    </row>
    <row r="93" spans="1:25" ht="115.5" thickBot="1">
      <c r="A93" s="37">
        <v>39677</v>
      </c>
      <c r="B93" s="39"/>
      <c r="C93" s="39">
        <v>0</v>
      </c>
      <c r="D93" s="39"/>
      <c r="E93" s="39"/>
      <c r="F93" s="39"/>
      <c r="G93" s="39"/>
      <c r="H93" s="39"/>
      <c r="I93" s="39"/>
      <c r="J93" s="39"/>
      <c r="K93" s="39"/>
      <c r="L93" s="39"/>
      <c r="M93" s="63">
        <v>73</v>
      </c>
      <c r="N93" s="39">
        <v>0</v>
      </c>
      <c r="O93" s="39"/>
      <c r="P93" s="39"/>
      <c r="Q93" s="39"/>
      <c r="R93" s="39"/>
      <c r="S93" s="39"/>
      <c r="T93" s="39"/>
      <c r="U93" s="39"/>
      <c r="V93" s="39">
        <v>5.9</v>
      </c>
      <c r="W93" s="39"/>
      <c r="X93" s="43" t="s">
        <v>198</v>
      </c>
      <c r="Y93" s="78" t="s">
        <v>211</v>
      </c>
    </row>
    <row r="94" spans="1:25" ht="89.25">
      <c r="A94" s="12">
        <v>39678</v>
      </c>
      <c r="B94" s="13"/>
      <c r="C94" s="13">
        <v>0</v>
      </c>
      <c r="D94" s="13"/>
      <c r="E94" s="13"/>
      <c r="F94" s="13"/>
      <c r="G94" s="13"/>
      <c r="H94" s="13"/>
      <c r="I94" s="13"/>
      <c r="J94" s="13"/>
      <c r="K94" s="13"/>
      <c r="L94" s="13"/>
      <c r="M94" s="34">
        <v>71</v>
      </c>
      <c r="N94" s="13">
        <v>0</v>
      </c>
      <c r="O94" s="13"/>
      <c r="P94" s="13"/>
      <c r="Q94" s="13"/>
      <c r="R94" s="13"/>
      <c r="S94" s="13"/>
      <c r="T94" s="13"/>
      <c r="U94" s="13"/>
      <c r="V94" s="13"/>
      <c r="W94" s="13"/>
      <c r="X94" s="36" t="s">
        <v>20</v>
      </c>
      <c r="Y94" s="78" t="s">
        <v>210</v>
      </c>
    </row>
    <row r="95" spans="1:25" ht="121.5" customHeight="1">
      <c r="A95" s="8">
        <v>39679</v>
      </c>
      <c r="B95" s="27">
        <v>64</v>
      </c>
      <c r="C95" s="9">
        <v>0</v>
      </c>
      <c r="D95" s="9"/>
      <c r="E95" s="9"/>
      <c r="F95" s="9"/>
      <c r="G95" s="9"/>
      <c r="H95" s="9"/>
      <c r="I95" s="9"/>
      <c r="J95" s="9"/>
      <c r="K95" s="9"/>
      <c r="L95" s="9"/>
      <c r="M95" s="9"/>
      <c r="N95" s="9">
        <v>0</v>
      </c>
      <c r="O95" s="9"/>
      <c r="P95" s="9"/>
      <c r="Q95" s="9"/>
      <c r="R95" s="9"/>
      <c r="S95" s="9"/>
      <c r="T95" s="9"/>
      <c r="U95" s="9"/>
      <c r="V95" s="9"/>
      <c r="W95" s="9"/>
      <c r="X95" s="4" t="s">
        <v>176</v>
      </c>
      <c r="Y95" s="78" t="s">
        <v>209</v>
      </c>
    </row>
    <row r="96" spans="1:25" ht="108" customHeight="1">
      <c r="A96" s="8">
        <v>39680</v>
      </c>
      <c r="B96" s="27">
        <v>60</v>
      </c>
      <c r="C96" s="9">
        <v>0</v>
      </c>
      <c r="D96" s="9"/>
      <c r="E96" s="9"/>
      <c r="F96" s="9"/>
      <c r="G96" s="9"/>
      <c r="H96" s="9"/>
      <c r="I96" s="9"/>
      <c r="J96" s="9"/>
      <c r="K96" s="9"/>
      <c r="L96" s="9"/>
      <c r="M96" s="9"/>
      <c r="N96" s="9">
        <v>0</v>
      </c>
      <c r="O96" s="9"/>
      <c r="P96" s="9"/>
      <c r="Q96" s="9"/>
      <c r="R96" s="9"/>
      <c r="S96" s="9"/>
      <c r="T96" s="9"/>
      <c r="U96" s="9"/>
      <c r="V96" s="9"/>
      <c r="W96" s="9"/>
      <c r="X96" s="4" t="s">
        <v>220</v>
      </c>
      <c r="Y96" s="78" t="s">
        <v>208</v>
      </c>
    </row>
    <row r="97" spans="1:25" ht="89.25">
      <c r="A97" s="8">
        <v>39681</v>
      </c>
      <c r="B97" s="9"/>
      <c r="C97" s="9">
        <v>0</v>
      </c>
      <c r="D97" s="9"/>
      <c r="E97" s="9"/>
      <c r="F97" s="9"/>
      <c r="G97" s="9"/>
      <c r="H97" s="9"/>
      <c r="I97" s="9"/>
      <c r="J97" s="9"/>
      <c r="K97" s="9"/>
      <c r="L97" s="9"/>
      <c r="M97" s="27">
        <v>72</v>
      </c>
      <c r="N97" s="9">
        <v>0</v>
      </c>
      <c r="O97" s="9"/>
      <c r="P97" s="9"/>
      <c r="Q97" s="9"/>
      <c r="R97" s="9"/>
      <c r="S97" s="9"/>
      <c r="T97" s="9"/>
      <c r="U97" s="9"/>
      <c r="V97" s="9"/>
      <c r="W97" s="9"/>
      <c r="X97" s="4" t="s">
        <v>247</v>
      </c>
      <c r="Y97" s="78" t="s">
        <v>206</v>
      </c>
    </row>
    <row r="98" spans="1:25" ht="89.25">
      <c r="A98" s="8">
        <v>39682</v>
      </c>
      <c r="B98" s="27">
        <v>64</v>
      </c>
      <c r="C98" s="9">
        <v>0</v>
      </c>
      <c r="D98" s="9"/>
      <c r="E98" s="9"/>
      <c r="F98" s="9"/>
      <c r="G98" s="9"/>
      <c r="H98" s="9"/>
      <c r="I98" s="9"/>
      <c r="J98" s="9"/>
      <c r="K98" s="9"/>
      <c r="L98" s="9"/>
      <c r="M98" s="9"/>
      <c r="N98" s="9">
        <v>0</v>
      </c>
      <c r="O98" s="9"/>
      <c r="P98" s="9"/>
      <c r="Q98" s="9"/>
      <c r="R98" s="9"/>
      <c r="S98" s="9"/>
      <c r="T98" s="9"/>
      <c r="U98" s="9"/>
      <c r="V98" s="9"/>
      <c r="W98" s="9"/>
      <c r="X98" s="4" t="s">
        <v>177</v>
      </c>
      <c r="Y98" s="78" t="s">
        <v>205</v>
      </c>
    </row>
    <row r="99" spans="1:25" ht="89.25">
      <c r="A99" s="8">
        <v>39683</v>
      </c>
      <c r="B99" s="9"/>
      <c r="C99" s="9">
        <v>0</v>
      </c>
      <c r="D99" s="9"/>
      <c r="E99" s="9"/>
      <c r="F99" s="9"/>
      <c r="G99" s="9"/>
      <c r="H99" s="9"/>
      <c r="I99" s="9"/>
      <c r="J99" s="9"/>
      <c r="K99" s="9"/>
      <c r="L99" s="9"/>
      <c r="M99" s="27">
        <v>66</v>
      </c>
      <c r="N99" s="9">
        <v>0</v>
      </c>
      <c r="O99" s="9"/>
      <c r="P99" s="9"/>
      <c r="Q99" s="9"/>
      <c r="R99" s="9"/>
      <c r="S99" s="9"/>
      <c r="T99" s="9"/>
      <c r="U99" s="9"/>
      <c r="V99" s="9"/>
      <c r="W99" s="9"/>
      <c r="X99" s="4" t="s">
        <v>88</v>
      </c>
      <c r="Y99" s="78" t="s">
        <v>81</v>
      </c>
    </row>
    <row r="100" spans="1:25" ht="81.75" customHeight="1" thickBot="1">
      <c r="A100" s="37">
        <v>39684</v>
      </c>
      <c r="B100" s="39"/>
      <c r="C100" s="39">
        <v>0</v>
      </c>
      <c r="D100" s="39"/>
      <c r="E100" s="39"/>
      <c r="F100" s="39"/>
      <c r="G100" s="39"/>
      <c r="H100" s="39"/>
      <c r="I100" s="39"/>
      <c r="J100" s="39"/>
      <c r="K100" s="63">
        <v>76</v>
      </c>
      <c r="L100" s="39"/>
      <c r="M100" s="39"/>
      <c r="N100" s="39">
        <v>0</v>
      </c>
      <c r="O100" s="39"/>
      <c r="P100" s="39"/>
      <c r="Q100" s="39"/>
      <c r="R100" s="39"/>
      <c r="S100" s="39"/>
      <c r="T100" s="39"/>
      <c r="U100" s="39"/>
      <c r="V100" s="39">
        <v>5.9</v>
      </c>
      <c r="W100" s="39"/>
      <c r="X100" s="43" t="s">
        <v>83</v>
      </c>
      <c r="Y100" s="78" t="s">
        <v>82</v>
      </c>
    </row>
    <row r="101" spans="1:25" ht="96" customHeight="1">
      <c r="A101" s="12">
        <v>39685</v>
      </c>
      <c r="B101" s="13"/>
      <c r="C101" s="13">
        <v>0</v>
      </c>
      <c r="D101" s="13"/>
      <c r="E101" s="13"/>
      <c r="F101" s="13"/>
      <c r="G101" s="13"/>
      <c r="H101" s="13"/>
      <c r="I101" s="13"/>
      <c r="J101" s="13"/>
      <c r="K101" s="13"/>
      <c r="L101" s="13"/>
      <c r="M101" s="34">
        <v>63</v>
      </c>
      <c r="N101" s="13">
        <v>0</v>
      </c>
      <c r="O101" s="13"/>
      <c r="P101" s="13"/>
      <c r="Q101" s="13"/>
      <c r="R101" s="13"/>
      <c r="S101" s="13"/>
      <c r="T101" s="13"/>
      <c r="U101" s="13"/>
      <c r="V101" s="13"/>
      <c r="W101" s="13"/>
      <c r="X101" s="36" t="s">
        <v>244</v>
      </c>
      <c r="Y101" s="78" t="s">
        <v>7</v>
      </c>
    </row>
    <row r="102" spans="1:25" ht="81" customHeight="1">
      <c r="A102" s="8">
        <v>39686</v>
      </c>
      <c r="B102" s="27">
        <v>70</v>
      </c>
      <c r="C102" s="9">
        <v>0</v>
      </c>
      <c r="D102" s="9"/>
      <c r="E102" s="9"/>
      <c r="F102" s="9"/>
      <c r="G102" s="9"/>
      <c r="H102" s="9"/>
      <c r="I102" s="9"/>
      <c r="J102" s="9"/>
      <c r="K102" s="9"/>
      <c r="L102" s="9"/>
      <c r="M102" s="9"/>
      <c r="N102" s="9">
        <v>0</v>
      </c>
      <c r="O102" s="9"/>
      <c r="P102" s="9"/>
      <c r="Q102" s="9"/>
      <c r="R102" s="9"/>
      <c r="S102" s="9"/>
      <c r="T102" s="9"/>
      <c r="U102" s="9"/>
      <c r="V102" s="9"/>
      <c r="W102" s="9"/>
      <c r="X102" s="4" t="s">
        <v>190</v>
      </c>
      <c r="Y102" s="78" t="s">
        <v>164</v>
      </c>
    </row>
    <row r="103" spans="1:25" ht="89.25">
      <c r="A103" s="8">
        <v>39687</v>
      </c>
      <c r="B103" s="9"/>
      <c r="C103" s="9">
        <v>0</v>
      </c>
      <c r="D103" s="9"/>
      <c r="E103" s="9"/>
      <c r="F103" s="9"/>
      <c r="G103" s="9"/>
      <c r="H103" s="9"/>
      <c r="I103" s="9"/>
      <c r="J103" s="9"/>
      <c r="K103" s="9"/>
      <c r="L103" s="9"/>
      <c r="M103" s="27">
        <v>68</v>
      </c>
      <c r="N103" s="9">
        <v>0</v>
      </c>
      <c r="O103" s="9"/>
      <c r="P103" s="9"/>
      <c r="Q103" s="9"/>
      <c r="R103" s="9"/>
      <c r="S103" s="9"/>
      <c r="T103" s="9"/>
      <c r="U103" s="9"/>
      <c r="V103" s="9"/>
      <c r="W103" s="9"/>
      <c r="X103" s="4" t="s">
        <v>187</v>
      </c>
      <c r="Y103" s="78" t="s">
        <v>188</v>
      </c>
    </row>
    <row r="104" spans="1:25" ht="78.75" customHeight="1">
      <c r="A104" s="8">
        <v>39688</v>
      </c>
      <c r="B104" s="27">
        <v>77</v>
      </c>
      <c r="C104" s="9">
        <v>0</v>
      </c>
      <c r="D104" s="9"/>
      <c r="E104" s="9"/>
      <c r="F104" s="9"/>
      <c r="G104" s="9"/>
      <c r="H104" s="9"/>
      <c r="I104" s="9"/>
      <c r="J104" s="9"/>
      <c r="K104" s="9"/>
      <c r="L104" s="9"/>
      <c r="M104" s="9"/>
      <c r="N104" s="9">
        <v>0</v>
      </c>
      <c r="O104" s="9"/>
      <c r="P104" s="9"/>
      <c r="Q104" s="9"/>
      <c r="R104" s="9"/>
      <c r="S104" s="9"/>
      <c r="T104" s="9"/>
      <c r="U104" s="9"/>
      <c r="V104" s="9"/>
      <c r="W104" s="9"/>
      <c r="X104" s="4" t="s">
        <v>189</v>
      </c>
      <c r="Y104" s="78" t="s">
        <v>57</v>
      </c>
    </row>
    <row r="105" spans="1:25" ht="81.75" customHeight="1">
      <c r="A105" s="8">
        <v>39689</v>
      </c>
      <c r="B105" s="27">
        <v>81</v>
      </c>
      <c r="C105" s="9">
        <v>0</v>
      </c>
      <c r="D105" s="9"/>
      <c r="E105" s="9"/>
      <c r="F105" s="9"/>
      <c r="G105" s="9"/>
      <c r="H105" s="9"/>
      <c r="I105" s="9"/>
      <c r="J105" s="9"/>
      <c r="K105" s="9"/>
      <c r="L105" s="9"/>
      <c r="M105" s="9"/>
      <c r="N105" s="9">
        <v>0</v>
      </c>
      <c r="O105" s="9"/>
      <c r="P105" s="9"/>
      <c r="Q105" s="9"/>
      <c r="R105" s="9"/>
      <c r="S105" s="9"/>
      <c r="T105" s="9"/>
      <c r="U105" s="9"/>
      <c r="V105" s="9"/>
      <c r="W105" s="9"/>
      <c r="X105" s="4" t="s">
        <v>216</v>
      </c>
      <c r="Y105" s="78" t="s">
        <v>218</v>
      </c>
    </row>
    <row r="106" spans="1:25" ht="89.25">
      <c r="A106" s="8">
        <v>39690</v>
      </c>
      <c r="B106" s="27">
        <v>79</v>
      </c>
      <c r="C106" s="9">
        <v>0</v>
      </c>
      <c r="D106" s="9"/>
      <c r="E106" s="9"/>
      <c r="F106" s="9"/>
      <c r="G106" s="9"/>
      <c r="H106" s="9"/>
      <c r="I106" s="9"/>
      <c r="J106" s="9"/>
      <c r="K106" s="9"/>
      <c r="L106" s="9"/>
      <c r="M106" s="9"/>
      <c r="N106" s="9">
        <v>0</v>
      </c>
      <c r="O106" s="9"/>
      <c r="P106" s="9"/>
      <c r="Q106" s="9"/>
      <c r="R106" s="9"/>
      <c r="S106" s="9"/>
      <c r="T106" s="9"/>
      <c r="U106" s="9"/>
      <c r="V106" s="9"/>
      <c r="W106" s="9"/>
      <c r="X106" s="4" t="s">
        <v>227</v>
      </c>
      <c r="Y106" s="78" t="s">
        <v>228</v>
      </c>
    </row>
    <row r="107" spans="1:25" ht="81" customHeight="1" thickBot="1">
      <c r="A107" s="37">
        <v>39691</v>
      </c>
      <c r="B107" s="39"/>
      <c r="C107" s="39">
        <v>0</v>
      </c>
      <c r="D107" s="39"/>
      <c r="E107" s="39"/>
      <c r="F107" s="39"/>
      <c r="G107" s="39"/>
      <c r="H107" s="39"/>
      <c r="I107" s="39"/>
      <c r="J107" s="39"/>
      <c r="K107" s="39"/>
      <c r="L107" s="63">
        <v>65</v>
      </c>
      <c r="M107" s="39"/>
      <c r="N107" s="39">
        <v>0</v>
      </c>
      <c r="O107" s="39"/>
      <c r="P107" s="39"/>
      <c r="Q107" s="39"/>
      <c r="R107" s="39"/>
      <c r="S107" s="39"/>
      <c r="T107" s="39"/>
      <c r="U107" s="39"/>
      <c r="V107" s="39">
        <v>5.8</v>
      </c>
      <c r="W107" s="39"/>
      <c r="X107" s="43" t="s">
        <v>93</v>
      </c>
      <c r="Y107" s="78" t="s">
        <v>92</v>
      </c>
    </row>
    <row r="108" spans="2:23" ht="12.75">
      <c r="B108" s="7"/>
      <c r="C108" s="7"/>
      <c r="D108" s="7"/>
      <c r="E108" s="7"/>
      <c r="F108" s="7"/>
      <c r="G108" s="7"/>
      <c r="H108" s="7"/>
      <c r="I108" s="7"/>
      <c r="J108" s="7"/>
      <c r="K108" s="7"/>
      <c r="L108" s="7"/>
      <c r="M108" s="7"/>
      <c r="N108" s="7"/>
      <c r="O108" s="7"/>
      <c r="P108" s="7"/>
      <c r="Q108" s="7"/>
      <c r="R108" s="7"/>
      <c r="S108" s="7"/>
      <c r="T108" s="7"/>
      <c r="U108" s="7"/>
      <c r="V108" s="7"/>
      <c r="W108" s="7"/>
    </row>
    <row r="109" spans="2:23" ht="12.75">
      <c r="B109" s="7"/>
      <c r="C109" s="7"/>
      <c r="D109" s="7"/>
      <c r="E109" s="7"/>
      <c r="F109" s="7"/>
      <c r="G109" s="7"/>
      <c r="H109" s="7"/>
      <c r="I109" s="7"/>
      <c r="J109" s="7"/>
      <c r="K109" s="7"/>
      <c r="L109" s="7"/>
      <c r="M109" s="7"/>
      <c r="N109" s="7"/>
      <c r="O109" s="7"/>
      <c r="P109" s="7"/>
      <c r="Q109" s="7"/>
      <c r="R109" s="7"/>
      <c r="S109" s="7"/>
      <c r="T109" s="7"/>
      <c r="U109" s="7"/>
      <c r="V109" s="7"/>
      <c r="W109" s="7"/>
    </row>
    <row r="110" spans="2:23" ht="12.75">
      <c r="B110" s="7"/>
      <c r="C110" s="7"/>
      <c r="D110" s="7"/>
      <c r="E110" s="7"/>
      <c r="F110" s="7"/>
      <c r="G110" s="7"/>
      <c r="H110" s="7"/>
      <c r="I110" s="7"/>
      <c r="J110" s="7"/>
      <c r="K110" s="7"/>
      <c r="L110" s="7"/>
      <c r="M110" s="7"/>
      <c r="N110" s="7"/>
      <c r="O110" s="7"/>
      <c r="P110" s="7"/>
      <c r="Q110" s="7"/>
      <c r="R110" s="7"/>
      <c r="S110" s="7"/>
      <c r="T110" s="7"/>
      <c r="U110" s="7"/>
      <c r="V110" s="7"/>
      <c r="W110" s="7"/>
    </row>
    <row r="111" spans="2:23" ht="12.75">
      <c r="B111" s="7"/>
      <c r="C111" s="7"/>
      <c r="D111" s="7"/>
      <c r="E111" s="7"/>
      <c r="F111" s="7"/>
      <c r="G111" s="7"/>
      <c r="H111" s="7"/>
      <c r="I111" s="7"/>
      <c r="J111" s="7"/>
      <c r="K111" s="7"/>
      <c r="L111" s="7"/>
      <c r="M111" s="7"/>
      <c r="N111" s="7"/>
      <c r="O111" s="7"/>
      <c r="P111" s="7"/>
      <c r="Q111" s="7"/>
      <c r="R111" s="7"/>
      <c r="S111" s="7"/>
      <c r="T111" s="7"/>
      <c r="U111" s="7"/>
      <c r="V111" s="7"/>
      <c r="W111" s="7"/>
    </row>
  </sheetData>
  <mergeCells count="11">
    <mergeCell ref="A6:Y6"/>
    <mergeCell ref="A78:Y78"/>
    <mergeCell ref="A24:Y24"/>
    <mergeCell ref="A41:Y41"/>
    <mergeCell ref="X9:X20"/>
    <mergeCell ref="C3:H3"/>
    <mergeCell ref="J3:O3"/>
    <mergeCell ref="C1:H1"/>
    <mergeCell ref="J1:O1"/>
    <mergeCell ref="C2:H2"/>
    <mergeCell ref="J2:O2"/>
  </mergeCells>
  <printOptions/>
  <pageMargins left="0.3937007874015748" right="0.3937007874015748" top="0.5905511811023623" bottom="0.3937007874015748" header="0.3937007874015748" footer="0.31496062992125984"/>
  <pageSetup fitToHeight="100" horizontalDpi="360" verticalDpi="360" orientation="landscape" paperSize="9" scale="52" r:id="rId3"/>
  <headerFooter alignWithMargins="0">
    <oddHeader>&amp;C&amp;"Arial,Fett Kursiv"&amp;12BZ-Werte Söckchen
</oddHeader>
    <oddFooter>&amp;C&amp;7
Seite &amp;P von &amp;N</oddFooter>
  </headerFooter>
  <rowBreaks count="2" manualBreakCount="2">
    <brk id="23" max="255" man="1"/>
    <brk id="40"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workbookViewId="0" topLeftCell="A8">
      <selection activeCell="A26" sqref="A26"/>
    </sheetView>
  </sheetViews>
  <sheetFormatPr defaultColWidth="11.421875" defaultRowHeight="12.75"/>
  <cols>
    <col min="1" max="3" width="20.7109375" style="0" customWidth="1"/>
    <col min="4" max="4" width="44.28125" style="0" customWidth="1"/>
    <col min="5" max="5" width="20.7109375" style="0" customWidth="1"/>
  </cols>
  <sheetData>
    <row r="1" spans="1:5" ht="24.75" customHeight="1" thickBot="1">
      <c r="A1" s="5" t="s">
        <v>143</v>
      </c>
      <c r="B1" s="6" t="s">
        <v>142</v>
      </c>
      <c r="C1" s="6" t="s">
        <v>134</v>
      </c>
      <c r="D1" s="6" t="s">
        <v>107</v>
      </c>
      <c r="E1" s="26" t="s">
        <v>105</v>
      </c>
    </row>
    <row r="2" spans="1:5" ht="24.75" customHeight="1">
      <c r="A2" s="24">
        <f>AVERAGE('Mai - August 2008'!B25:B28)</f>
        <v>347</v>
      </c>
      <c r="B2" s="31">
        <f>AVERAGE('Mai - August 2008'!M25:M28)</f>
        <v>344.6666666666667</v>
      </c>
      <c r="C2" s="31">
        <f>AVERAGE('Mai - August 2008'!B25:B28,'Mai - August 2008'!D25:L28,'Mai - August 2008'!M25:M28,'Mai - August 2008'!O25:U28)</f>
        <v>345.14285714285717</v>
      </c>
      <c r="D2" s="25">
        <v>1.5</v>
      </c>
      <c r="E2" s="25" t="s">
        <v>32</v>
      </c>
    </row>
    <row r="3" spans="1:5" ht="24.75" customHeight="1">
      <c r="A3" s="30">
        <f>AVERAGE('Mai - August 2008'!B29:B35)</f>
        <v>283.7142857142857</v>
      </c>
      <c r="B3" s="31">
        <f>AVERAGE('Mai - August 2008'!M29:M35)</f>
        <v>264.14285714285717</v>
      </c>
      <c r="C3" s="31">
        <f>AVERAGE('Mai - August 2008'!B29:B35,'Mai - August 2008'!D29:L35,'Mai - August 2008'!M29:M35,'Mai - August 2008'!O29:U33)</f>
        <v>265.5217391304348</v>
      </c>
      <c r="D3" s="23" t="s">
        <v>153</v>
      </c>
      <c r="E3" s="23" t="s">
        <v>33</v>
      </c>
    </row>
    <row r="4" spans="1:5" ht="24.75" customHeight="1">
      <c r="A4" s="30">
        <f>AVERAGE('Mai - August 2008'!B36:B43)</f>
        <v>276.14285714285717</v>
      </c>
      <c r="B4" s="31">
        <f>AVERAGE('Mai - August 2008'!M36:M43)</f>
        <v>284.42857142857144</v>
      </c>
      <c r="C4" s="30">
        <f>AVERAGE('Mai - August 2008'!B36:B43,'Mai - August 2008'!D36:M43,'Mai - August 2008'!O36:U43)</f>
        <v>269.93939393939394</v>
      </c>
      <c r="D4" s="23" t="s">
        <v>169</v>
      </c>
      <c r="E4" s="23" t="s">
        <v>34</v>
      </c>
    </row>
    <row r="5" spans="1:5" ht="24.75" customHeight="1">
      <c r="A5" s="30">
        <f>AVERAGE('Mai - August 2008'!B44:B50)</f>
        <v>268.14285714285717</v>
      </c>
      <c r="B5" s="31">
        <f>AVERAGE('Mai - August 2008'!M44:M50)</f>
        <v>278.14285714285717</v>
      </c>
      <c r="C5" s="30">
        <f>AVERAGE('Mai - August 2008'!B44:B50,'Mai - August 2008'!D44:D50,'Mai - August 2008'!E44:E50,'Mai - August 2008'!F44:F50,'Mai - August 2008'!G44:G50,'Mai - August 2008'!H44:H50,'Mai - August 2008'!I44:I50,'Mai - August 2008'!J44:J50,'Mai - August 2008'!K44:K50,'Mai - August 2008'!L44:L50,'Mai - August 2008'!M44:M50,'Mai - August 2008'!O44:O50,'Mai - August 2008'!P44:P50,'Mai - August 2008'!Q44:Q50,'Mai - August 2008'!R44:R50,'Mai - August 2008'!S44:S50,'Mai - August 2008'!T44:T50,'Mai - August 2008'!U44:U50)</f>
        <v>272.65714285714284</v>
      </c>
      <c r="D5" s="23" t="s">
        <v>25</v>
      </c>
      <c r="E5" s="23" t="s">
        <v>35</v>
      </c>
    </row>
    <row r="6" spans="1:5" ht="24.75" customHeight="1">
      <c r="A6" s="30">
        <f>AVERAGE('Mai - August 2008'!B51:B57)</f>
        <v>268.42857142857144</v>
      </c>
      <c r="B6" s="31">
        <f>AVERAGE('Mai - August 2008'!M51:M57)</f>
        <v>181</v>
      </c>
      <c r="C6" s="30">
        <f>AVERAGE('Mai - August 2008'!B51:B57,'Mai - August 2008'!D51:D57,'Mai - August 2008'!E51:E57,'Mai - August 2008'!F51:F57,'Mai - August 2008'!G51:G57,'Mai - August 2008'!H51:H57,'Mai - August 2008'!I51:I57,'Mai - August 2008'!J51:J57,'Mai - August 2008'!K51:K57,'Mai - August 2008'!L51:L57,'Mai - August 2008'!M51:M57,'Mai - August 2008'!O51:O57,'Mai - August 2008'!P51:P57,'Mai - August 2008'!Q51:Q57,'Mai - August 2008'!R51:R57,'Mai - August 2008'!S51:S57,'Mai - August 2008'!T51:T57,'Mai - August 2008'!U51:U57)</f>
        <v>190.4</v>
      </c>
      <c r="D6" s="23" t="s">
        <v>59</v>
      </c>
      <c r="E6" s="23" t="s">
        <v>36</v>
      </c>
    </row>
    <row r="7" spans="1:6" ht="24.75" customHeight="1">
      <c r="A7" s="30">
        <f>AVERAGE('Mai - August 2008'!B58:B64)</f>
        <v>104.85714285714286</v>
      </c>
      <c r="B7" s="31">
        <f>AVERAGE('Mai - August 2008'!M58:M64)</f>
        <v>72.85714285714286</v>
      </c>
      <c r="C7" s="30">
        <f>AVERAGE('Mai - August 2008'!B58:B64,'Mai - August 2008'!D58:D64,'Mai - August 2008'!E58:E64,'Mai - August 2008'!F58:F64,'Mai - August 2008'!G58:G64,'Mai - August 2008'!H58:H64,'Mai - August 2008'!I58:I64,'Mai - August 2008'!J58:J64,'Mai - August 2008'!K58:K64,'Mai - August 2008'!L58:L64,'Mai - August 2008'!M58:M64,'Mai - August 2008'!O58:O64:'Mai - August 2008'!P58:P64,'Mai - August 2008'!Q58:Q64,'Mai - August 2008'!R58:R64,'Mai - August 2008'!S58:S64,'Mai - August 2008'!T58:T64,'Mai - August 2008'!U58:U64)</f>
        <v>88.77777777777777</v>
      </c>
      <c r="D7" s="71" t="s">
        <v>95</v>
      </c>
      <c r="E7" s="23" t="s">
        <v>69</v>
      </c>
      <c r="F7" s="32"/>
    </row>
    <row r="8" spans="1:5" ht="24.75" customHeight="1">
      <c r="A8" s="30">
        <f>AVERAGE('Mai - August 2008'!B65:B71)</f>
        <v>51.142857142857146</v>
      </c>
      <c r="B8" s="31">
        <f>AVERAGE('Mai - August 2008'!M65:M71)</f>
        <v>53.42857142857143</v>
      </c>
      <c r="C8" s="30">
        <f>AVERAGE('Mai - August 2008'!B65:B71,'Mai - August 2008'!D65:D71,'Mai - August 2008'!E65:E71,'Mai - August 2008'!F65:F71,'Mai - August 2008'!G65:G71,'Mai - August 2008'!H65:H71,'Mai - August 2008'!I65:I71,'Mai - August 2008'!J65:J71,'Mai - August 2008'!K65:K71,'Mai - August 2008'!L65:L71,'Mai - August 2008'!M65:M71,'Mai - August 2008'!O65:O71:'Mai - August 2008'!P65:P71,'Mai - August 2008'!Q65:Q71,'Mai - August 2008'!R65:R71,'Mai - August 2008'!S65:S71,'Mai - August 2008'!T65:T71,'Mai - August 2008'!U65:U71)</f>
        <v>53.88</v>
      </c>
      <c r="D8" s="23">
        <v>0</v>
      </c>
      <c r="E8" s="23" t="s">
        <v>80</v>
      </c>
    </row>
    <row r="9" spans="1:5" ht="24.75" customHeight="1">
      <c r="A9" s="30">
        <f>AVERAGE('Mai - August 2008'!B72:B79)</f>
        <v>49.285714285714285</v>
      </c>
      <c r="B9" s="31">
        <f>AVERAGE('Mai - August 2008'!M72:M79)</f>
        <v>53.857142857142854</v>
      </c>
      <c r="C9" s="30">
        <f>AVERAGE('Mai - August 2008'!B72:B79,'Mai - August 2008'!D72:D79,'Mai - August 2008'!E72:E79,'Mai - August 2008'!F72:F79,'Mai - August 2008'!G72:G79,'Mai - August 2008'!H72:H79,'Mai - August 2008'!I72:I79,'Mai - August 2008'!J72:J79,'Mai - August 2008'!K72:K79,'Mai - August 2008'!L72:L79,'Mai - August 2008'!M72:M79,'Mai - August 2008'!O72:O79:'Mai - August 2008'!P72:P79,'Mai - August 2008'!Q72:Q79,'Mai - August 2008'!R72:R79,'Mai - August 2008'!S72:S79,'Mai - August 2008'!T72:T79,'Mai - August 2008'!U72:U79)</f>
        <v>51.57142857142857</v>
      </c>
      <c r="D9" s="23">
        <v>0</v>
      </c>
      <c r="E9" s="23" t="s">
        <v>175</v>
      </c>
    </row>
    <row r="10" spans="1:5" ht="24.75" customHeight="1">
      <c r="A10" s="30">
        <f>AVERAGE('Mai - August 2008'!B80:B86)</f>
        <v>61</v>
      </c>
      <c r="B10" s="31">
        <f>AVERAGE('Mai - August 2008'!M80:M86)</f>
        <v>73</v>
      </c>
      <c r="C10" s="30">
        <f>AVERAGE('Mai - August 2008'!B80:B86,'Mai - August 2008'!M80:M86)</f>
        <v>66.14285714285714</v>
      </c>
      <c r="D10" s="23">
        <v>0</v>
      </c>
      <c r="E10" s="23" t="s">
        <v>121</v>
      </c>
    </row>
    <row r="11" spans="1:5" ht="27" customHeight="1">
      <c r="A11" s="30">
        <f>AVERAGE('Mai - August 2008'!B87:B93)</f>
        <v>66.66666666666667</v>
      </c>
      <c r="B11" s="31">
        <f>AVERAGE('Mai - August 2008'!M87:M93)</f>
        <v>73.5</v>
      </c>
      <c r="C11" s="30">
        <f>AVERAGE('Mai - August 2008'!B87:B93,'Mai - August 2008'!M87:M93)</f>
        <v>70.57142857142857</v>
      </c>
      <c r="D11" s="23">
        <v>0</v>
      </c>
      <c r="E11" s="23" t="s">
        <v>101</v>
      </c>
    </row>
    <row r="12" spans="1:5" ht="27" customHeight="1">
      <c r="A12" s="30">
        <f>AVERAGE('Mai - August 2008'!B94:B100)</f>
        <v>62.666666666666664</v>
      </c>
      <c r="B12" s="31">
        <f>AVERAGE('Mai - August 2008'!M94,'Mai - August 2008'!M97,'Mai - August 2008'!M99,'Mai - August 2008'!K100)</f>
        <v>71.25</v>
      </c>
      <c r="C12" s="30">
        <f>AVERAGE('Mai - August 2008'!B94:B100,'Mai - August 2008'!M94:M100,'Mai - August 2008'!K100)</f>
        <v>67.57142857142857</v>
      </c>
      <c r="D12" s="23">
        <v>0</v>
      </c>
      <c r="E12" s="23" t="s">
        <v>238</v>
      </c>
    </row>
    <row r="13" spans="1:5" ht="27" customHeight="1">
      <c r="A13" s="30">
        <f>AVERAGE('Mai - August 2008'!B101:B107)</f>
        <v>76.75</v>
      </c>
      <c r="B13" s="31">
        <f>AVERAGE('Mai - August 2008'!M101,'Mai - August 2008'!M103,'Mai - August 2008'!L107)</f>
        <v>65.33333333333333</v>
      </c>
      <c r="C13" s="30">
        <f>AVERAGE('Mai - August 2008'!M101,'Mai - August 2008'!B102,'Mai - August 2008'!M103,'Mai - August 2008'!B104,'Mai - August 2008'!B105,'Mai - August 2008'!B106,'Mai - August 2008'!L107,'Mai - August 2008'!M101:M107)</f>
        <v>70.44444444444444</v>
      </c>
      <c r="D13" s="23">
        <v>0</v>
      </c>
      <c r="E13" s="23" t="s">
        <v>91</v>
      </c>
    </row>
    <row r="14" spans="1:5" ht="12.75">
      <c r="A14" s="7"/>
      <c r="B14" s="7"/>
      <c r="C14" s="7"/>
      <c r="D14" s="7"/>
      <c r="E14" s="7"/>
    </row>
    <row r="15" spans="1:5" ht="12.75">
      <c r="A15" s="7"/>
      <c r="B15" s="7"/>
      <c r="C15" s="7"/>
      <c r="D15" s="7"/>
      <c r="E15" s="7"/>
    </row>
    <row r="16" spans="1:5" ht="18" customHeight="1">
      <c r="A16" s="80" t="s">
        <v>241</v>
      </c>
      <c r="B16" s="23">
        <v>277</v>
      </c>
      <c r="C16" s="7"/>
      <c r="D16" s="7"/>
      <c r="E16" s="7"/>
    </row>
    <row r="17" spans="1:2" ht="17.25" customHeight="1">
      <c r="A17" s="80" t="s">
        <v>242</v>
      </c>
      <c r="B17" s="23">
        <v>140</v>
      </c>
    </row>
    <row r="18" spans="1:2" ht="17.25" customHeight="1">
      <c r="A18" s="80" t="s">
        <v>243</v>
      </c>
      <c r="B18" s="30">
        <f>AVERAGE('Mai - August 2008'!B76:B77,'Mai - August 2008'!B79:B107,'Mai - August 2008'!M76:M77,'Mai - August 2008'!M79:M107,'Mai - August 2008'!K100,'Mai - August 2008'!L107)</f>
        <v>66.29411764705883</v>
      </c>
    </row>
    <row r="19" spans="1:2" ht="18" customHeight="1">
      <c r="A19" s="80" t="s">
        <v>239</v>
      </c>
      <c r="B19" s="30">
        <f>AVERAGE('Kontrollwerte ab Sept. 2008'!C13:C17)</f>
        <v>80.6</v>
      </c>
    </row>
    <row r="20" spans="1:2" ht="17.25" customHeight="1">
      <c r="A20" s="80" t="s">
        <v>12</v>
      </c>
      <c r="B20" s="30">
        <f>AVERAGE('Kontrollwerte ab Sept. 2008'!C18:C21)</f>
        <v>77.25</v>
      </c>
    </row>
    <row r="21" spans="1:2" ht="17.25" customHeight="1">
      <c r="A21" s="80" t="s">
        <v>29</v>
      </c>
      <c r="B21" s="30">
        <f>AVERAGE('Kontrollwerte ab Sept. 2008'!C20,'Kontrollwerte ab Sept. 2008'!C21)</f>
        <v>77</v>
      </c>
    </row>
    <row r="22" spans="1:2" ht="18.75" customHeight="1">
      <c r="A22" s="80" t="s">
        <v>41</v>
      </c>
      <c r="B22" s="30">
        <f>AVERAGE('Kontrollwerte ab Sept. 2008'!C22,'Kontrollwerte ab Sept. 2008'!C23)</f>
        <v>91</v>
      </c>
    </row>
  </sheetData>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&amp;C&amp;"Arial,Fett"Durchschnittliche Messwerte
12.06. - 11.08.2008
</oddHeader>
  </headerFooter>
  <ignoredErrors>
    <ignoredError sqref="B3:B6 A3:A6 C3:C6" formulaRange="1"/>
    <ignoredError sqref="A8:B8" evalError="1"/>
    <ignoredError sqref="B11" evalError="1" formulaRange="1"/>
  </ignoredErrors>
</worksheet>
</file>

<file path=xl/worksheets/sheet3.xml><?xml version="1.0" encoding="utf-8"?>
<worksheet xmlns="http://schemas.openxmlformats.org/spreadsheetml/2006/main" xmlns:r="http://schemas.openxmlformats.org/officeDocument/2006/relationships">
  <dimension ref="A11:F39"/>
  <sheetViews>
    <sheetView tabSelected="1" workbookViewId="0" topLeftCell="A1">
      <selection activeCell="D38" sqref="D38"/>
    </sheetView>
  </sheetViews>
  <sheetFormatPr defaultColWidth="11.421875" defaultRowHeight="12.75"/>
  <cols>
    <col min="4" max="4" width="11.140625" style="0" customWidth="1"/>
    <col min="6" max="6" width="27.57421875" style="0" customWidth="1"/>
  </cols>
  <sheetData>
    <row r="11" spans="1:3" ht="25.5" customHeight="1">
      <c r="A11" s="106" t="s">
        <v>118</v>
      </c>
      <c r="B11" s="106"/>
      <c r="C11" s="106"/>
    </row>
    <row r="12" spans="1:3" ht="25.5" customHeight="1">
      <c r="A12" s="107"/>
      <c r="B12" s="107"/>
      <c r="C12" s="107"/>
    </row>
    <row r="13" spans="1:3" ht="12.75">
      <c r="A13" s="81">
        <v>39694</v>
      </c>
      <c r="B13" s="23" t="s">
        <v>231</v>
      </c>
      <c r="C13" s="82">
        <v>74</v>
      </c>
    </row>
    <row r="14" spans="1:3" ht="12.75">
      <c r="A14" s="81">
        <v>39701</v>
      </c>
      <c r="B14" s="83" t="s">
        <v>102</v>
      </c>
      <c r="C14" s="82">
        <v>80</v>
      </c>
    </row>
    <row r="15" spans="1:3" ht="12.75">
      <c r="A15" s="81">
        <v>39708</v>
      </c>
      <c r="B15" s="23" t="s">
        <v>5</v>
      </c>
      <c r="C15" s="82">
        <v>87</v>
      </c>
    </row>
    <row r="16" spans="1:3" ht="12.75">
      <c r="A16" s="81">
        <v>39712</v>
      </c>
      <c r="B16" s="23" t="s">
        <v>146</v>
      </c>
      <c r="C16" s="82">
        <v>84</v>
      </c>
    </row>
    <row r="17" spans="1:4" ht="12.75">
      <c r="A17" s="81">
        <v>39719</v>
      </c>
      <c r="B17" s="23" t="s">
        <v>10</v>
      </c>
      <c r="C17" s="82">
        <v>78</v>
      </c>
      <c r="D17" s="7" t="s">
        <v>11</v>
      </c>
    </row>
    <row r="18" spans="1:3" ht="12.75">
      <c r="A18" s="81">
        <v>39733</v>
      </c>
      <c r="B18" s="23" t="s">
        <v>158</v>
      </c>
      <c r="C18" s="82">
        <v>77</v>
      </c>
    </row>
    <row r="19" spans="1:4" ht="12.75">
      <c r="A19" s="81">
        <v>39749</v>
      </c>
      <c r="B19" s="23" t="s">
        <v>166</v>
      </c>
      <c r="C19" s="82">
        <v>78</v>
      </c>
      <c r="D19" s="7" t="s">
        <v>167</v>
      </c>
    </row>
    <row r="20" spans="1:4" ht="12.75">
      <c r="A20" s="81">
        <v>39766</v>
      </c>
      <c r="B20" s="23" t="s">
        <v>179</v>
      </c>
      <c r="C20" s="82">
        <v>70</v>
      </c>
      <c r="D20" s="7" t="s">
        <v>180</v>
      </c>
    </row>
    <row r="21" spans="1:3" ht="12.75">
      <c r="A21" s="81">
        <v>39781</v>
      </c>
      <c r="B21" s="23" t="s">
        <v>40</v>
      </c>
      <c r="C21" s="82">
        <v>84</v>
      </c>
    </row>
    <row r="22" spans="1:6" ht="12.75">
      <c r="A22" s="84">
        <v>39801</v>
      </c>
      <c r="B22" s="85" t="s">
        <v>201</v>
      </c>
      <c r="C22" s="85">
        <v>121</v>
      </c>
      <c r="D22" s="104" t="s">
        <v>196</v>
      </c>
      <c r="E22" s="105"/>
      <c r="F22" s="105"/>
    </row>
    <row r="23" spans="1:3" ht="12.75">
      <c r="A23" s="81">
        <v>39825</v>
      </c>
      <c r="B23" s="23" t="s">
        <v>195</v>
      </c>
      <c r="C23" s="82">
        <v>61</v>
      </c>
    </row>
    <row r="24" spans="1:4" ht="12.75">
      <c r="A24" s="81">
        <v>39836</v>
      </c>
      <c r="B24" s="23" t="s">
        <v>46</v>
      </c>
      <c r="C24" s="82">
        <v>76</v>
      </c>
      <c r="D24" s="7" t="s">
        <v>48</v>
      </c>
    </row>
    <row r="25" spans="1:3" ht="12.75">
      <c r="A25" s="81">
        <v>39841</v>
      </c>
      <c r="B25" s="23" t="s">
        <v>47</v>
      </c>
      <c r="C25" s="82">
        <v>70</v>
      </c>
    </row>
    <row r="26" spans="1:3" ht="12.75">
      <c r="A26" s="81">
        <v>39845</v>
      </c>
      <c r="B26" s="23" t="s">
        <v>202</v>
      </c>
      <c r="C26" s="82">
        <v>68</v>
      </c>
    </row>
    <row r="27" spans="1:4" ht="12.75">
      <c r="A27" s="81">
        <v>39869</v>
      </c>
      <c r="B27" s="23" t="s">
        <v>56</v>
      </c>
      <c r="C27" s="82">
        <v>73</v>
      </c>
      <c r="D27" s="7" t="s">
        <v>180</v>
      </c>
    </row>
    <row r="28" spans="1:4" ht="12.75">
      <c r="A28" s="81">
        <v>39895</v>
      </c>
      <c r="B28" s="23" t="s">
        <v>207</v>
      </c>
      <c r="C28" s="82">
        <v>101</v>
      </c>
      <c r="D28" t="s">
        <v>71</v>
      </c>
    </row>
    <row r="29" spans="1:6" ht="12.75">
      <c r="A29" s="84">
        <v>39916</v>
      </c>
      <c r="B29" s="85" t="s">
        <v>76</v>
      </c>
      <c r="C29" s="85"/>
      <c r="D29" s="104" t="s">
        <v>77</v>
      </c>
      <c r="E29" s="105"/>
      <c r="F29" s="105"/>
    </row>
    <row r="30" spans="1:3" ht="12.75">
      <c r="A30" s="81">
        <v>39916</v>
      </c>
      <c r="B30" s="23" t="s">
        <v>78</v>
      </c>
      <c r="C30" s="82">
        <v>83</v>
      </c>
    </row>
    <row r="31" spans="1:3" ht="12.75">
      <c r="A31" s="81">
        <v>39957</v>
      </c>
      <c r="B31" s="23" t="s">
        <v>217</v>
      </c>
      <c r="C31" s="82">
        <v>97</v>
      </c>
    </row>
    <row r="32" spans="1:3" ht="12.75">
      <c r="A32" s="81">
        <v>39996</v>
      </c>
      <c r="B32" s="23" t="s">
        <v>222</v>
      </c>
      <c r="C32" s="82">
        <v>91</v>
      </c>
    </row>
    <row r="33" spans="1:6" ht="12.75">
      <c r="A33" s="84">
        <v>40002</v>
      </c>
      <c r="B33" s="85" t="s">
        <v>226</v>
      </c>
      <c r="C33" s="85"/>
      <c r="D33" s="104" t="s">
        <v>77</v>
      </c>
      <c r="E33" s="105"/>
      <c r="F33" s="105"/>
    </row>
    <row r="34" spans="1:6" ht="12.75">
      <c r="A34" s="84">
        <v>40008</v>
      </c>
      <c r="B34" s="86" t="s">
        <v>232</v>
      </c>
      <c r="C34" s="86"/>
      <c r="D34" s="104" t="s">
        <v>233</v>
      </c>
      <c r="E34" s="105"/>
      <c r="F34" s="105"/>
    </row>
    <row r="35" spans="1:3" ht="12.75">
      <c r="A35" s="81">
        <v>40031</v>
      </c>
      <c r="B35" s="83" t="s">
        <v>103</v>
      </c>
      <c r="C35" s="82">
        <v>89</v>
      </c>
    </row>
    <row r="36" spans="1:3" ht="12.75">
      <c r="A36" s="81">
        <v>40085</v>
      </c>
      <c r="B36" s="83" t="s">
        <v>119</v>
      </c>
      <c r="C36" s="82">
        <v>92</v>
      </c>
    </row>
    <row r="37" spans="1:3" ht="12.75">
      <c r="A37" s="3"/>
      <c r="B37" s="3"/>
      <c r="C37" s="3"/>
    </row>
    <row r="38" spans="1:3" ht="12.75">
      <c r="A38" s="3"/>
      <c r="B38" s="3"/>
      <c r="C38" s="3"/>
    </row>
    <row r="39" spans="1:3" ht="12.75">
      <c r="A39" s="3"/>
      <c r="B39" s="3"/>
      <c r="C39" s="3"/>
    </row>
  </sheetData>
  <mergeCells count="6">
    <mergeCell ref="D34:F34"/>
    <mergeCell ref="D33:F33"/>
    <mergeCell ref="A11:C11"/>
    <mergeCell ref="A12:C12"/>
    <mergeCell ref="D22:F22"/>
    <mergeCell ref="D29:F29"/>
  </mergeCells>
  <printOptions/>
  <pageMargins left="0.75" right="0.75" top="1" bottom="1" header="0.4921259845" footer="0.4921259845"/>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76">
      <selection activeCell="A1" sqref="A1"/>
    </sheetView>
  </sheetViews>
  <sheetFormatPr defaultColWidth="11.421875" defaultRowHeight="12.75"/>
  <sheetData/>
  <printOptions/>
  <pageMargins left="0.75" right="0.75" top="1" bottom="1" header="0.4921259845" footer="0.4921259845"/>
  <pageSetup fitToHeight="100" horizontalDpi="600" verticalDpi="600" orientation="portrait" paperSize="9" scale="68" r:id="rId2"/>
  <headerFooter alignWithMargins="0">
    <oddHeader>&amp;CTageskurven
13.06. - 03.08.2008</oddHeader>
  </headerFooter>
  <rowBreaks count="2" manualBreakCount="2">
    <brk id="298" max="255" man="1"/>
    <brk id="3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NG-Stitch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dc:creator>
  <cp:keywords/>
  <dc:description/>
  <cp:lastModifiedBy>LAN Benutzer</cp:lastModifiedBy>
  <cp:lastPrinted>2008-11-27T18:37:52Z</cp:lastPrinted>
  <dcterms:created xsi:type="dcterms:W3CDTF">2008-06-14T17:05:22Z</dcterms:created>
  <dcterms:modified xsi:type="dcterms:W3CDTF">2009-09-30T06:32:05Z</dcterms:modified>
  <cp:category/>
  <cp:version/>
  <cp:contentType/>
  <cp:contentStatus/>
</cp:coreProperties>
</file>