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530" windowHeight="6285" activeTab="1"/>
  </bookViews>
  <sheets>
    <sheet name="Hoja1" sheetId="1" r:id="rId1"/>
    <sheet name="Hoja1 (2)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<sst xmlns="http://schemas.openxmlformats.org/spreadsheetml/2006/main" count="55" uniqueCount="45">
  <si>
    <t>Gastos adopción</t>
  </si>
  <si>
    <t>Contrato IPI</t>
  </si>
  <si>
    <t>1r pago</t>
  </si>
  <si>
    <t>2o pago</t>
  </si>
  <si>
    <t>Gastos Kazakhstan</t>
  </si>
  <si>
    <t>Donativo</t>
  </si>
  <si>
    <t>1r viaje BCN-Almaty</t>
  </si>
  <si>
    <t>Pagado antes</t>
  </si>
  <si>
    <t>Pagado en Kazakhstan</t>
  </si>
  <si>
    <t>Viajes Almaty-Karaganda</t>
  </si>
  <si>
    <t>Desplazamientos aeropuerto</t>
  </si>
  <si>
    <t>Hotel</t>
  </si>
  <si>
    <t>Apartamento Karaganda</t>
  </si>
  <si>
    <t>Apartamento Almaty</t>
  </si>
  <si>
    <t>Otros</t>
  </si>
  <si>
    <t>abrigos</t>
  </si>
  <si>
    <t>otros</t>
  </si>
  <si>
    <t>regalos orf</t>
  </si>
  <si>
    <t>regalos casa</t>
  </si>
  <si>
    <t>rest</t>
  </si>
  <si>
    <t>ropa</t>
  </si>
  <si>
    <t>Falta</t>
  </si>
  <si>
    <t>2o viaje</t>
  </si>
  <si>
    <t>Gastado hasta ahora</t>
  </si>
  <si>
    <t>Varios</t>
  </si>
  <si>
    <t>Gastos totales</t>
  </si>
  <si>
    <t>inicio</t>
  </si>
  <si>
    <t>(visa)</t>
  </si>
  <si>
    <t>Regalos aeropuerto</t>
  </si>
  <si>
    <t>quedan</t>
  </si>
  <si>
    <t>Primer viaje</t>
  </si>
  <si>
    <t>Donativo orfanato</t>
  </si>
  <si>
    <t>Hotel Almaty (1a noche)</t>
  </si>
  <si>
    <t>Apartamento Almaty (última noche)</t>
  </si>
  <si>
    <t>regalos orfanato (cuidadoras, doctora y directora)</t>
  </si>
  <si>
    <t>rest y comidas</t>
  </si>
  <si>
    <t>Hotel (100 x noche)</t>
  </si>
  <si>
    <t>Varios (comidas, ropa...)</t>
  </si>
  <si>
    <t>Avión BCN-Almaty</t>
  </si>
  <si>
    <t>Segundo viaje</t>
  </si>
  <si>
    <t>otros (fiesta orfanato, regalos para casa, recuerdos, abrigos*...)</t>
  </si>
  <si>
    <t>* Nosotros aprovechamos para comprarnos un abrigo cada uno porque están muy bien de precio. Podéis restar 400 euros.</t>
  </si>
  <si>
    <t>ropa niño</t>
  </si>
  <si>
    <t>Gastos Kazakhstan. Incluye gastos del representante, abogado, taxis al orfanato, documentación niño (fotos pasaporte...), traducción sentencia...</t>
  </si>
  <si>
    <t>Contrato tramitador (incluye sus honorarios y traducciones, legalizaciones, notario, visados, penales, correo, confección expediente... )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</si>
</sst>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7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G21" sqref="G21"/>
    </sheetView>
  </sheetViews>
  <sheetFormatPr defaultColWidth="11.421875" defaultRowHeight="12.75"/>
  <cols>
    <col min="2" max="2" width="22.8515625" style="0" customWidth="1"/>
    <col min="3" max="3" width="9.421875" style="0" customWidth="1"/>
    <col min="4" max="4" width="6.57421875" style="0" customWidth="1"/>
    <col min="5" max="5" width="7.421875" style="0" customWidth="1"/>
    <col min="6" max="6" width="7.8515625" style="0" bestFit="1" customWidth="1"/>
    <col min="7" max="7" width="8.28125" style="0" customWidth="1"/>
    <col min="8" max="8" width="7.7109375" style="0" customWidth="1"/>
  </cols>
  <sheetData>
    <row r="1" spans="1:2" ht="12.75">
      <c r="A1" s="3" t="s">
        <v>0</v>
      </c>
      <c r="B1" s="2"/>
    </row>
    <row r="3" spans="1:5" ht="12.75">
      <c r="A3" s="11" t="s">
        <v>7</v>
      </c>
      <c r="B3" s="12"/>
      <c r="C3" s="12"/>
      <c r="D3" s="12"/>
      <c r="E3" s="6"/>
    </row>
    <row r="4" spans="1:5" ht="12.75">
      <c r="A4" s="7"/>
      <c r="B4" s="13" t="s">
        <v>1</v>
      </c>
      <c r="C4" s="13" t="s">
        <v>2</v>
      </c>
      <c r="D4" s="13"/>
      <c r="E4" s="8">
        <v>3400</v>
      </c>
    </row>
    <row r="5" spans="1:5" ht="12.75">
      <c r="A5" s="7"/>
      <c r="B5" s="13"/>
      <c r="C5" s="13" t="s">
        <v>3</v>
      </c>
      <c r="D5" s="13"/>
      <c r="E5" s="8">
        <v>3154</v>
      </c>
    </row>
    <row r="6" spans="1:5" ht="12.75">
      <c r="A6" s="9"/>
      <c r="B6" s="14" t="s">
        <v>6</v>
      </c>
      <c r="C6" s="14"/>
      <c r="D6" s="14"/>
      <c r="E6" s="10">
        <v>1711</v>
      </c>
    </row>
    <row r="9" spans="1:5" ht="12.75">
      <c r="A9" s="11" t="s">
        <v>8</v>
      </c>
      <c r="B9" s="12"/>
      <c r="C9" s="12"/>
      <c r="D9" s="12"/>
      <c r="E9" s="6"/>
    </row>
    <row r="10" spans="1:5" ht="12.75">
      <c r="A10" s="7"/>
      <c r="B10" s="13" t="s">
        <v>4</v>
      </c>
      <c r="C10" s="13"/>
      <c r="D10" s="13"/>
      <c r="E10" s="8">
        <v>6500</v>
      </c>
    </row>
    <row r="11" spans="1:8" ht="12.75">
      <c r="A11" s="7"/>
      <c r="B11" s="13" t="s">
        <v>5</v>
      </c>
      <c r="C11" s="13"/>
      <c r="D11" s="13"/>
      <c r="E11" s="8">
        <v>2000</v>
      </c>
      <c r="G11" s="5">
        <v>3200</v>
      </c>
      <c r="H11" s="6" t="s">
        <v>26</v>
      </c>
    </row>
    <row r="12" spans="1:8" ht="12.75">
      <c r="A12" s="7"/>
      <c r="B12" s="13" t="s">
        <v>9</v>
      </c>
      <c r="C12" s="13"/>
      <c r="D12" s="13"/>
      <c r="E12" s="8">
        <v>425</v>
      </c>
      <c r="G12" s="7">
        <f>G11-E12</f>
        <v>2775</v>
      </c>
      <c r="H12" s="8"/>
    </row>
    <row r="13" spans="1:8" ht="12.75">
      <c r="A13" s="7"/>
      <c r="B13" s="13" t="s">
        <v>10</v>
      </c>
      <c r="C13" s="13"/>
      <c r="D13" s="13"/>
      <c r="E13" s="8">
        <v>100</v>
      </c>
      <c r="G13" s="7">
        <f>G12-E13</f>
        <v>2675</v>
      </c>
      <c r="H13" s="8"/>
    </row>
    <row r="14" spans="1:8" ht="12.75">
      <c r="A14" s="7"/>
      <c r="B14" s="13" t="s">
        <v>11</v>
      </c>
      <c r="C14" s="13"/>
      <c r="D14" s="13" t="s">
        <v>27</v>
      </c>
      <c r="E14" s="8">
        <v>50</v>
      </c>
      <c r="G14" s="7"/>
      <c r="H14" s="8"/>
    </row>
    <row r="15" spans="1:8" ht="12.75">
      <c r="A15" s="7"/>
      <c r="B15" s="15" t="s">
        <v>28</v>
      </c>
      <c r="C15" s="13"/>
      <c r="D15" s="13" t="s">
        <v>27</v>
      </c>
      <c r="E15" s="8">
        <v>150</v>
      </c>
      <c r="G15" s="7"/>
      <c r="H15" s="8"/>
    </row>
    <row r="16" spans="1:8" ht="12.75">
      <c r="A16" s="7"/>
      <c r="B16" s="13" t="s">
        <v>13</v>
      </c>
      <c r="C16" s="13"/>
      <c r="D16" s="13"/>
      <c r="E16" s="8">
        <v>30</v>
      </c>
      <c r="G16" s="7">
        <f>G13-E16</f>
        <v>2645</v>
      </c>
      <c r="H16" s="8"/>
    </row>
    <row r="17" spans="1:8" ht="12.75">
      <c r="A17" s="7"/>
      <c r="B17" s="13" t="s">
        <v>12</v>
      </c>
      <c r="C17" s="13"/>
      <c r="D17" s="13"/>
      <c r="E17" s="8">
        <v>880</v>
      </c>
      <c r="G17" s="9">
        <f>G16-E17</f>
        <v>1765</v>
      </c>
      <c r="H17" s="10"/>
    </row>
    <row r="18" spans="1:5" ht="12.75">
      <c r="A18" s="7"/>
      <c r="B18" s="13" t="s">
        <v>14</v>
      </c>
      <c r="C18" s="13" t="s">
        <v>15</v>
      </c>
      <c r="D18" s="13">
        <v>412</v>
      </c>
      <c r="E18" s="8">
        <f>G17-G19</f>
        <v>1715</v>
      </c>
    </row>
    <row r="19" spans="1:8" ht="12.75">
      <c r="A19" s="7"/>
      <c r="B19" s="13"/>
      <c r="C19" s="13" t="s">
        <v>17</v>
      </c>
      <c r="D19" s="13">
        <v>200</v>
      </c>
      <c r="E19" s="8"/>
      <c r="G19" s="16">
        <v>50</v>
      </c>
      <c r="H19" s="17" t="s">
        <v>29</v>
      </c>
    </row>
    <row r="20" spans="1:5" ht="12.75">
      <c r="A20" s="7"/>
      <c r="B20" s="13"/>
      <c r="C20" s="13" t="s">
        <v>18</v>
      </c>
      <c r="D20" s="13">
        <v>150</v>
      </c>
      <c r="E20" s="8"/>
    </row>
    <row r="21" spans="1:5" ht="12.75">
      <c r="A21" s="7"/>
      <c r="B21" s="13"/>
      <c r="C21" s="13" t="s">
        <v>19</v>
      </c>
      <c r="D21" s="13">
        <v>150</v>
      </c>
      <c r="E21" s="8"/>
    </row>
    <row r="22" spans="1:5" ht="12.75">
      <c r="A22" s="7"/>
      <c r="B22" s="13"/>
      <c r="C22" s="13" t="s">
        <v>20</v>
      </c>
      <c r="D22" s="13">
        <v>80</v>
      </c>
      <c r="E22" s="8"/>
    </row>
    <row r="23" spans="1:5" ht="12.75">
      <c r="A23" s="9"/>
      <c r="B23" s="14"/>
      <c r="C23" s="14" t="s">
        <v>16</v>
      </c>
      <c r="D23" s="14">
        <f>E18-(D18+D19+D20+D21+D22)</f>
        <v>723</v>
      </c>
      <c r="E23" s="10"/>
    </row>
    <row r="24" spans="2:5" ht="12.75">
      <c r="B24" s="1" t="s">
        <v>23</v>
      </c>
      <c r="E24" s="1">
        <f>SUM(E4:E23)</f>
        <v>20115</v>
      </c>
    </row>
    <row r="27" spans="1:5" ht="12.75">
      <c r="A27" s="5" t="s">
        <v>21</v>
      </c>
      <c r="B27" s="12" t="s">
        <v>22</v>
      </c>
      <c r="C27" s="12"/>
      <c r="D27" s="12"/>
      <c r="E27" s="6">
        <v>1800</v>
      </c>
    </row>
    <row r="28" spans="1:5" ht="12.75">
      <c r="A28" s="7"/>
      <c r="B28" s="13" t="s">
        <v>11</v>
      </c>
      <c r="C28" s="13"/>
      <c r="D28" s="13"/>
      <c r="E28" s="8">
        <v>300</v>
      </c>
    </row>
    <row r="29" spans="1:5" ht="12.75">
      <c r="A29" s="9"/>
      <c r="B29" s="14" t="s">
        <v>24</v>
      </c>
      <c r="C29" s="14"/>
      <c r="D29" s="14"/>
      <c r="E29" s="10">
        <v>300</v>
      </c>
    </row>
    <row r="31" ht="13.5" thickBot="1"/>
    <row r="32" spans="2:5" ht="13.5" thickBot="1">
      <c r="B32" s="4" t="s">
        <v>25</v>
      </c>
      <c r="E32" s="4">
        <f>SUM(E24:E29)</f>
        <v>22515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C7" sqref="C7"/>
    </sheetView>
  </sheetViews>
  <sheetFormatPr defaultColWidth="11.421875" defaultRowHeight="12.75"/>
  <cols>
    <col min="2" max="2" width="22.8515625" style="0" customWidth="1"/>
    <col min="3" max="3" width="16.28125" style="0" customWidth="1"/>
    <col min="4" max="4" width="6.57421875" style="0" customWidth="1"/>
    <col min="5" max="5" width="7.421875" style="0" customWidth="1"/>
    <col min="6" max="6" width="7.8515625" style="0" bestFit="1" customWidth="1"/>
    <col min="7" max="7" width="8.28125" style="0" customWidth="1"/>
    <col min="8" max="8" width="7.7109375" style="0" customWidth="1"/>
  </cols>
  <sheetData>
    <row r="1" spans="1:2" ht="12.75">
      <c r="A1" s="3" t="s">
        <v>0</v>
      </c>
      <c r="B1" s="2"/>
    </row>
    <row r="3" spans="1:5" ht="12.75">
      <c r="A3" s="11" t="s">
        <v>7</v>
      </c>
      <c r="B3" s="12"/>
      <c r="C3" s="12"/>
      <c r="D3" s="12"/>
      <c r="E3" s="6"/>
    </row>
    <row r="4" spans="1:5" ht="51" customHeight="1">
      <c r="A4" s="9"/>
      <c r="B4" s="22" t="s">
        <v>44</v>
      </c>
      <c r="C4" s="22"/>
      <c r="D4" s="14"/>
      <c r="E4" s="10">
        <v>6554</v>
      </c>
    </row>
    <row r="7" spans="1:5" ht="12.75">
      <c r="A7" s="11" t="s">
        <v>30</v>
      </c>
      <c r="B7" s="12"/>
      <c r="C7" s="24">
        <v>38292</v>
      </c>
      <c r="D7" s="12"/>
      <c r="E7" s="6"/>
    </row>
    <row r="8" spans="1:5" ht="12.75">
      <c r="A8" s="7"/>
      <c r="B8" s="13" t="s">
        <v>38</v>
      </c>
      <c r="C8" s="13"/>
      <c r="D8" s="13"/>
      <c r="E8" s="8">
        <v>1711</v>
      </c>
    </row>
    <row r="9" spans="1:5" ht="54" customHeight="1">
      <c r="A9" s="7"/>
      <c r="B9" s="23" t="s">
        <v>43</v>
      </c>
      <c r="C9" s="23"/>
      <c r="D9" s="13"/>
      <c r="E9" s="8">
        <v>6500</v>
      </c>
    </row>
    <row r="10" spans="1:5" ht="12.75">
      <c r="A10" s="7"/>
      <c r="B10" s="13" t="s">
        <v>31</v>
      </c>
      <c r="C10" s="13"/>
      <c r="D10" s="13"/>
      <c r="E10" s="8">
        <v>2000</v>
      </c>
    </row>
    <row r="11" spans="1:5" ht="12.75">
      <c r="A11" s="7"/>
      <c r="B11" s="13" t="s">
        <v>9</v>
      </c>
      <c r="C11" s="13"/>
      <c r="D11" s="13"/>
      <c r="E11" s="8">
        <v>425</v>
      </c>
    </row>
    <row r="12" spans="1:5" ht="12.75">
      <c r="A12" s="7"/>
      <c r="B12" s="13" t="s">
        <v>10</v>
      </c>
      <c r="C12" s="13"/>
      <c r="D12" s="13"/>
      <c r="E12" s="8">
        <v>100</v>
      </c>
    </row>
    <row r="13" spans="1:5" ht="12.75">
      <c r="A13" s="7"/>
      <c r="B13" s="13" t="s">
        <v>32</v>
      </c>
      <c r="C13" s="13"/>
      <c r="D13" s="13"/>
      <c r="E13" s="8">
        <v>50</v>
      </c>
    </row>
    <row r="14" spans="1:5" ht="12.75">
      <c r="A14" s="7"/>
      <c r="B14" s="13" t="s">
        <v>33</v>
      </c>
      <c r="C14" s="13"/>
      <c r="D14" s="13"/>
      <c r="E14" s="8">
        <v>30</v>
      </c>
    </row>
    <row r="15" spans="1:5" ht="12.75">
      <c r="A15" s="7"/>
      <c r="B15" s="13" t="s">
        <v>12</v>
      </c>
      <c r="C15" s="13"/>
      <c r="D15" s="13"/>
      <c r="E15" s="8">
        <v>880</v>
      </c>
    </row>
    <row r="16" spans="1:5" ht="12.75">
      <c r="A16" s="7"/>
      <c r="B16" s="13" t="s">
        <v>14</v>
      </c>
      <c r="C16" s="13"/>
      <c r="D16" s="13"/>
      <c r="E16" s="8">
        <f>SUM(D17:D20)</f>
        <v>1500</v>
      </c>
    </row>
    <row r="17" spans="1:5" ht="51">
      <c r="A17" s="7"/>
      <c r="B17" s="13"/>
      <c r="C17" s="20" t="s">
        <v>34</v>
      </c>
      <c r="D17" s="18">
        <v>200</v>
      </c>
      <c r="E17" s="8"/>
    </row>
    <row r="18" spans="1:5" ht="12.75">
      <c r="A18" s="7"/>
      <c r="B18" s="13"/>
      <c r="C18" s="20" t="s">
        <v>35</v>
      </c>
      <c r="D18" s="18">
        <v>500</v>
      </c>
      <c r="E18" s="8"/>
    </row>
    <row r="19" spans="1:5" ht="12.75">
      <c r="A19" s="7"/>
      <c r="B19" s="13"/>
      <c r="C19" s="20" t="s">
        <v>42</v>
      </c>
      <c r="D19" s="18">
        <v>100</v>
      </c>
      <c r="E19" s="8"/>
    </row>
    <row r="20" spans="1:5" ht="63.75">
      <c r="A20" s="9"/>
      <c r="B20" s="14"/>
      <c r="C20" s="21" t="s">
        <v>40</v>
      </c>
      <c r="D20" s="19">
        <v>700</v>
      </c>
      <c r="E20" s="10"/>
    </row>
    <row r="21" spans="2:5" ht="12.75">
      <c r="B21" s="1"/>
      <c r="E21" s="1">
        <f>SUM(E4:E20)</f>
        <v>19750</v>
      </c>
    </row>
    <row r="22" ht="12.75">
      <c r="A22" t="s">
        <v>41</v>
      </c>
    </row>
    <row r="24" spans="1:5" ht="12.75">
      <c r="A24" s="11" t="s">
        <v>39</v>
      </c>
      <c r="B24" s="12"/>
      <c r="C24" s="24">
        <v>38322</v>
      </c>
      <c r="D24" s="12"/>
      <c r="E24" s="6"/>
    </row>
    <row r="25" spans="1:5" ht="12.75">
      <c r="A25" s="7"/>
      <c r="B25" s="13" t="s">
        <v>38</v>
      </c>
      <c r="C25" s="13"/>
      <c r="D25" s="13"/>
      <c r="E25" s="8">
        <v>2100</v>
      </c>
    </row>
    <row r="26" spans="1:5" ht="12.75">
      <c r="A26" s="7"/>
      <c r="B26" s="13" t="s">
        <v>36</v>
      </c>
      <c r="C26" s="13"/>
      <c r="D26" s="13"/>
      <c r="E26" s="8">
        <v>600</v>
      </c>
    </row>
    <row r="27" spans="1:5" ht="12.75">
      <c r="A27" s="9"/>
      <c r="B27" s="14" t="s">
        <v>37</v>
      </c>
      <c r="C27" s="14"/>
      <c r="D27" s="14"/>
      <c r="E27" s="10">
        <v>300</v>
      </c>
    </row>
    <row r="28" ht="12.75">
      <c r="E28" s="1">
        <f>SUM(E25:E27)</f>
        <v>3000</v>
      </c>
    </row>
    <row r="29" ht="13.5" thickBot="1"/>
    <row r="30" spans="2:5" ht="13.5" thickBot="1">
      <c r="B30" s="4" t="s">
        <v>25</v>
      </c>
      <c r="E30" s="4">
        <f>SUM(E21:E27)</f>
        <v>22750</v>
      </c>
    </row>
  </sheetData>
  <mergeCells count="2">
    <mergeCell ref="B4:C4"/>
    <mergeCell ref="B9:C9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Servei Informatic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tmp1</dc:creator>
  <cp:keywords/>
  <dc:description/>
  <cp:lastModifiedBy>Luz</cp:lastModifiedBy>
  <cp:lastPrinted>2004-12-01T14:48:40Z</cp:lastPrinted>
  <dcterms:created xsi:type="dcterms:W3CDTF">2004-12-01T14:18:54Z</dcterms:created>
  <dcterms:modified xsi:type="dcterms:W3CDTF">2005-10-07T07:51:59Z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