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cuadro2A" sheetId="1" r:id="rId1"/>
  </sheets>
  <definedNames/>
  <calcPr fullCalcOnLoad="1"/>
</workbook>
</file>

<file path=xl/comments1.xml><?xml version="1.0" encoding="utf-8"?>
<comments xmlns="http://schemas.openxmlformats.org/spreadsheetml/2006/main">
  <authors>
    <author>Desarrollo Organizacional</author>
  </authors>
  <commentList>
    <comment ref="A8" authorId="0">
      <text>
        <r>
          <rPr>
            <b/>
            <sz val="8"/>
            <rFont val="Tahoma"/>
            <family val="2"/>
          </rPr>
          <t>Pertenece al Estado Venezolano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<sst xmlns="http://schemas.openxmlformats.org/spreadsheetml/2006/main" count="30" uniqueCount="24">
  <si>
    <t>Obras civiles</t>
  </si>
  <si>
    <t xml:space="preserve">Terreno </t>
  </si>
  <si>
    <t>UNIDAD</t>
  </si>
  <si>
    <t>COSTOS</t>
  </si>
  <si>
    <t xml:space="preserve">Utilizada </t>
  </si>
  <si>
    <t xml:space="preserve">Total </t>
  </si>
  <si>
    <t xml:space="preserve">Unitarios </t>
  </si>
  <si>
    <t>Muelle</t>
  </si>
  <si>
    <t>ha</t>
  </si>
  <si>
    <t>Depósito</t>
  </si>
  <si>
    <t>CUADRO 2A.   ELEMENTOS DE INFRAESTRUCTURA Y ESTRUCTURA</t>
  </si>
  <si>
    <t>m2</t>
  </si>
  <si>
    <t xml:space="preserve">Oficina Administrativa </t>
  </si>
  <si>
    <t>Nivelación del terreno y urbanismo</t>
  </si>
  <si>
    <t>Costo de Obras Civiles</t>
  </si>
  <si>
    <t>Instalaciones Civiles</t>
  </si>
  <si>
    <t>Instalaciones Eléctricas</t>
  </si>
  <si>
    <t xml:space="preserve">Iluminación Periférica </t>
  </si>
  <si>
    <t>Costo de Instalaciones Eléctricas</t>
  </si>
  <si>
    <t>Equipo Auxiliar</t>
  </si>
  <si>
    <t>Montacarga</t>
  </si>
  <si>
    <t>Costo de Equipo Auxiliar</t>
  </si>
  <si>
    <t>Costo del Mob. y Equipo de Oficina</t>
  </si>
  <si>
    <t>Costo de Instalaciones Civiles</t>
  </si>
</sst>
</file>

<file path=xl/styles.xml><?xml version="1.0" encoding="utf-8"?>
<styleSheet xmlns="http://schemas.openxmlformats.org/spreadsheetml/2006/main">
  <numFmts count="27">
    <numFmt numFmtId="5" formatCode="&quot;Bs&quot;#,##0_);\(&quot;Bs&quot;#,##0\)"/>
    <numFmt numFmtId="6" formatCode="&quot;Bs&quot;#,##0_);[Red]\(&quot;Bs&quot;#,##0\)"/>
    <numFmt numFmtId="7" formatCode="&quot;Bs&quot;#,##0.00_);\(&quot;Bs&quot;#,##0.00\)"/>
    <numFmt numFmtId="8" formatCode="&quot;Bs&quot;#,##0.00_);[Red]\(&quot;Bs&quot;#,##0.00\)"/>
    <numFmt numFmtId="42" formatCode="_(&quot;Bs&quot;* #,##0_);_(&quot;Bs&quot;* \(#,##0\);_(&quot;Bs&quot;* &quot;-&quot;_);_(@_)"/>
    <numFmt numFmtId="41" formatCode="_(* #,##0_);_(* \(#,##0\);_(* &quot;-&quot;_);_(@_)"/>
    <numFmt numFmtId="44" formatCode="_(&quot;Bs&quot;* #,##0.00_);_(&quot;Bs&quot;* \(#,##0.00\);_(&quot;Bs&quot;* &quot;-&quot;??_);_(@_)"/>
    <numFmt numFmtId="43" formatCode="_(* #,##0.00_);_(* \(#,##0.00\);_(* &quot;-&quot;??_);_(@_)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&quot;Bs&quot;\ * #,##0.00_);_(&quot;Bs&quot;\ * \(#,##0.00\);_(&quot;Bs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[$Bs-200A]\ #,##0.00"/>
    <numFmt numFmtId="177" formatCode="#,##0.00;[Red]#,##0.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i/>
      <sz val="10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0" fontId="9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3" borderId="0" xfId="0" applyFont="1" applyFill="1" applyAlignment="1">
      <alignment/>
    </xf>
    <xf numFmtId="3" fontId="5" fillId="0" borderId="5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9"/>
  <sheetViews>
    <sheetView tabSelected="1" workbookViewId="0" topLeftCell="A1">
      <selection activeCell="I21" sqref="I21"/>
    </sheetView>
  </sheetViews>
  <sheetFormatPr defaultColWidth="11.421875" defaultRowHeight="12.75"/>
  <cols>
    <col min="1" max="1" width="32.57421875" style="0" customWidth="1"/>
    <col min="2" max="2" width="7.421875" style="0" customWidth="1"/>
    <col min="3" max="4" width="12.57421875" style="0" customWidth="1"/>
    <col min="5" max="5" width="15.140625" style="0" customWidth="1"/>
    <col min="6" max="6" width="0.13671875" style="0" customWidth="1"/>
    <col min="7" max="7" width="11.421875" style="0" hidden="1" customWidth="1"/>
  </cols>
  <sheetData>
    <row r="3" spans="1:5" ht="12.75">
      <c r="A3" s="28" t="s">
        <v>10</v>
      </c>
      <c r="B3" s="28"/>
      <c r="C3" s="28"/>
      <c r="D3" s="28"/>
      <c r="E3" s="28"/>
    </row>
    <row r="5" spans="1:8" ht="12.75">
      <c r="A5" s="13"/>
      <c r="B5" s="29" t="s">
        <v>2</v>
      </c>
      <c r="C5" s="30"/>
      <c r="D5" s="29" t="s">
        <v>3</v>
      </c>
      <c r="E5" s="30"/>
      <c r="F5" s="5"/>
      <c r="G5" s="5"/>
      <c r="H5" s="1"/>
    </row>
    <row r="6" spans="1:7" ht="13.5" thickBot="1">
      <c r="A6" s="14"/>
      <c r="B6" s="16" t="s">
        <v>4</v>
      </c>
      <c r="C6" s="20" t="s">
        <v>5</v>
      </c>
      <c r="D6" s="20" t="s">
        <v>6</v>
      </c>
      <c r="E6" s="21" t="s">
        <v>5</v>
      </c>
      <c r="F6" s="5"/>
      <c r="G6" s="5"/>
    </row>
    <row r="7" spans="1:7" ht="18.75" customHeight="1">
      <c r="A7" s="10" t="s">
        <v>0</v>
      </c>
      <c r="B7" s="10"/>
      <c r="C7" s="9"/>
      <c r="D7" s="9"/>
      <c r="E7" s="15"/>
      <c r="F7" s="2"/>
      <c r="G7" s="2"/>
    </row>
    <row r="8" spans="1:7" ht="12.75">
      <c r="A8" s="11" t="s">
        <v>7</v>
      </c>
      <c r="B8" s="22" t="s">
        <v>8</v>
      </c>
      <c r="C8" s="8">
        <v>1</v>
      </c>
      <c r="D8" s="8">
        <v>0</v>
      </c>
      <c r="E8" s="27">
        <f>(C8*D8)</f>
        <v>0</v>
      </c>
      <c r="F8" s="3"/>
      <c r="G8" s="4"/>
    </row>
    <row r="9" spans="1:7" ht="12.75">
      <c r="A9" s="11" t="s">
        <v>1</v>
      </c>
      <c r="B9" s="22" t="s">
        <v>11</v>
      </c>
      <c r="C9">
        <v>0</v>
      </c>
      <c r="D9">
        <v>0</v>
      </c>
      <c r="E9" s="27">
        <f>(C9*D9)</f>
        <v>0</v>
      </c>
      <c r="F9" s="3"/>
      <c r="G9" s="4"/>
    </row>
    <row r="10" spans="1:7" ht="12.75">
      <c r="A10" s="11" t="s">
        <v>13</v>
      </c>
      <c r="B10" s="22" t="s">
        <v>11</v>
      </c>
      <c r="C10" s="8">
        <v>300</v>
      </c>
      <c r="D10" s="8">
        <v>22833.334</v>
      </c>
      <c r="E10" s="27">
        <f>(C10*D10)</f>
        <v>6850000.199999999</v>
      </c>
      <c r="F10" s="3"/>
      <c r="G10" s="4"/>
    </row>
    <row r="11" spans="1:7" ht="12.75">
      <c r="A11" s="11" t="s">
        <v>12</v>
      </c>
      <c r="B11" s="22" t="s">
        <v>11</v>
      </c>
      <c r="C11" s="8">
        <v>0</v>
      </c>
      <c r="D11" s="8">
        <v>0</v>
      </c>
      <c r="E11" s="17">
        <f>(C11*D11)</f>
        <v>0</v>
      </c>
      <c r="F11" s="2"/>
      <c r="G11" s="2"/>
    </row>
    <row r="12" spans="1:7" s="7" customFormat="1" ht="13.5" thickBot="1">
      <c r="A12" s="25" t="s">
        <v>14</v>
      </c>
      <c r="B12" s="26"/>
      <c r="C12" s="24"/>
      <c r="D12" s="24"/>
      <c r="E12" s="24">
        <f>SUM(E8:E11)</f>
        <v>6850000.199999999</v>
      </c>
      <c r="F12" s="6"/>
      <c r="G12" s="6"/>
    </row>
    <row r="13" spans="1:7" ht="13.5" thickTop="1">
      <c r="A13" s="11"/>
      <c r="B13" s="22"/>
      <c r="C13" s="8"/>
      <c r="D13" s="8"/>
      <c r="E13" s="17"/>
      <c r="F13" s="2"/>
      <c r="G13" s="2"/>
    </row>
    <row r="14" spans="1:7" ht="12.75">
      <c r="A14" s="10" t="s">
        <v>15</v>
      </c>
      <c r="B14" s="22"/>
      <c r="C14" s="8"/>
      <c r="D14" s="8"/>
      <c r="E14" s="17"/>
      <c r="F14" s="2"/>
      <c r="G14" s="2"/>
    </row>
    <row r="15" spans="1:7" ht="12.75">
      <c r="A15" s="11" t="s">
        <v>12</v>
      </c>
      <c r="B15" s="22" t="s">
        <v>11</v>
      </c>
      <c r="C15" s="8">
        <v>30</v>
      </c>
      <c r="D15" s="8">
        <v>30000</v>
      </c>
      <c r="E15" s="27">
        <f>(C15*D15)</f>
        <v>900000</v>
      </c>
      <c r="F15" s="2"/>
      <c r="G15" s="2"/>
    </row>
    <row r="16" spans="1:7" ht="12.75">
      <c r="A16" s="11" t="s">
        <v>9</v>
      </c>
      <c r="B16" s="22" t="s">
        <v>11</v>
      </c>
      <c r="C16" s="8">
        <v>75</v>
      </c>
      <c r="D16" s="8">
        <v>27000</v>
      </c>
      <c r="E16" s="27">
        <f>(C16*D16)</f>
        <v>2025000</v>
      </c>
      <c r="F16" s="2"/>
      <c r="G16" s="2"/>
    </row>
    <row r="17" spans="1:7" s="7" customFormat="1" ht="13.5" thickBot="1">
      <c r="A17" s="25" t="s">
        <v>23</v>
      </c>
      <c r="B17" s="26"/>
      <c r="C17" s="24"/>
      <c r="D17" s="24"/>
      <c r="E17" s="24">
        <f>SUM(E15:E16)</f>
        <v>2925000</v>
      </c>
      <c r="F17" s="6"/>
      <c r="G17" s="6"/>
    </row>
    <row r="18" spans="1:7" ht="13.5" thickTop="1">
      <c r="A18" s="11"/>
      <c r="B18" s="22"/>
      <c r="C18" s="8"/>
      <c r="D18" s="8"/>
      <c r="E18" s="17"/>
      <c r="F18" s="2"/>
      <c r="G18" s="2"/>
    </row>
    <row r="19" spans="1:7" ht="12.75">
      <c r="A19" s="10" t="s">
        <v>16</v>
      </c>
      <c r="B19" s="22"/>
      <c r="C19" s="8"/>
      <c r="D19" s="8"/>
      <c r="E19" s="17"/>
      <c r="F19" s="2"/>
      <c r="G19" s="2"/>
    </row>
    <row r="20" spans="1:7" ht="12.75">
      <c r="A20" s="11" t="s">
        <v>17</v>
      </c>
      <c r="B20" s="22"/>
      <c r="C20" s="8">
        <v>1</v>
      </c>
      <c r="D20" s="8">
        <v>225000</v>
      </c>
      <c r="E20" s="27">
        <f>(C20*D20)</f>
        <v>225000</v>
      </c>
      <c r="F20" s="2"/>
      <c r="G20" s="2"/>
    </row>
    <row r="21" spans="1:7" s="7" customFormat="1" ht="13.5" thickBot="1">
      <c r="A21" s="25" t="s">
        <v>18</v>
      </c>
      <c r="B21" s="26"/>
      <c r="C21" s="24"/>
      <c r="D21" s="24"/>
      <c r="E21" s="24">
        <f>SUM(E20)</f>
        <v>225000</v>
      </c>
      <c r="F21" s="6"/>
      <c r="G21" s="6"/>
    </row>
    <row r="22" ht="13.5" thickTop="1"/>
    <row r="23" ht="12.75">
      <c r="A23" s="10" t="s">
        <v>19</v>
      </c>
    </row>
    <row r="24" spans="1:7" s="7" customFormat="1" ht="13.5" thickBot="1">
      <c r="A24" s="12" t="s">
        <v>20</v>
      </c>
      <c r="B24" s="12"/>
      <c r="C24" s="18">
        <v>1</v>
      </c>
      <c r="D24" s="18"/>
      <c r="E24" s="19">
        <v>6500000</v>
      </c>
      <c r="F24" s="6"/>
      <c r="G24" s="6"/>
    </row>
    <row r="25" spans="1:7" s="7" customFormat="1" ht="14.25" thickBot="1" thickTop="1">
      <c r="A25" s="25" t="s">
        <v>21</v>
      </c>
      <c r="B25" s="26"/>
      <c r="C25" s="24"/>
      <c r="D25" s="24"/>
      <c r="E25" s="24">
        <f>SUM(E24)</f>
        <v>6500000</v>
      </c>
      <c r="F25" s="6"/>
      <c r="G25" s="6"/>
    </row>
    <row r="26" spans="1:7" s="7" customFormat="1" ht="13.5" thickTop="1">
      <c r="A26" s="25"/>
      <c r="B26" s="26"/>
      <c r="C26" s="17"/>
      <c r="D26" s="17"/>
      <c r="E26" s="17"/>
      <c r="F26" s="6"/>
      <c r="G26" s="6"/>
    </row>
    <row r="27" spans="1:5" ht="13.5" thickBot="1">
      <c r="A27" s="25" t="s">
        <v>22</v>
      </c>
      <c r="C27" s="24"/>
      <c r="D27" s="24">
        <v>1120000</v>
      </c>
      <c r="E27" s="24">
        <f>SUM(D27)</f>
        <v>1120000</v>
      </c>
    </row>
    <row r="28" spans="3:5" ht="13.5" thickTop="1">
      <c r="C28" s="17"/>
      <c r="D28" s="17"/>
      <c r="E28" s="17"/>
    </row>
    <row r="29" spans="1:5" ht="12.75">
      <c r="A29" s="23"/>
      <c r="B29" s="23"/>
      <c r="C29" s="23"/>
      <c r="D29" s="23"/>
      <c r="E29" s="23"/>
    </row>
  </sheetData>
  <mergeCells count="3">
    <mergeCell ref="A3:E3"/>
    <mergeCell ref="B5:C5"/>
    <mergeCell ref="D5:E5"/>
  </mergeCells>
  <printOptions horizontalCentered="1" verticalCentered="1"/>
  <pageMargins left="0.75" right="0.75" top="1" bottom="1" header="0" footer="0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eilarraza</dc:creator>
  <cp:keywords/>
  <dc:description/>
  <cp:lastModifiedBy>Desarrollo Organizacional</cp:lastModifiedBy>
  <cp:lastPrinted>2004-06-22T20:18:16Z</cp:lastPrinted>
  <dcterms:created xsi:type="dcterms:W3CDTF">2004-06-11T16:53:03Z</dcterms:created>
  <dcterms:modified xsi:type="dcterms:W3CDTF">2004-06-14T14:49:14Z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