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<sst xmlns="http://schemas.openxmlformats.org/spreadsheetml/2006/main" count="34" uniqueCount="18">
  <si>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Nights / Days Worked</t>
  </si>
  <si>
    <t>After 1 Month</t>
  </si>
  <si>
    <t>After 2 Months</t>
  </si>
  <si>
    <t>After 3 Months</t>
  </si>
  <si>
    <t>After 4 Months</t>
  </si>
  <si>
    <t>After 5 Months</t>
  </si>
  <si>
    <t>After 6 Months</t>
  </si>
  <si>
    <t>After 7 Months</t>
  </si>
  <si>
    <t>After 8 Months</t>
  </si>
  <si>
    <t>After 9 Months</t>
  </si>
  <si>
    <t>After 10 Months</t>
  </si>
  <si>
    <t>After 11 Months</t>
  </si>
  <si>
    <t>After 12 Months</t>
  </si>
  <si>
    <t>Updated 08.08.01</t>
  </si>
  <si>
    <t>EXCLUSIVE OF BANK HOLIDAYS</t>
  </si>
  <si>
    <t>PLUS 3 DAYS AFTER 10 YEARS</t>
  </si>
  <si>
    <t>INCLUSIVE OF BANK HOLIDAYS</t>
  </si>
  <si>
    <t>Allied Health Professionals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</si>
</sst>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6">
      <selection activeCell="A28" sqref="A28"/>
    </sheetView>
  </sheetViews>
  <sheetFormatPr defaultColWidth="9.140625" defaultRowHeight="12.75"/>
  <cols>
    <col min="1" max="1" width="24.7109375" style="0" bestFit="1" customWidth="1"/>
    <col min="2" max="6" width="8.7109375" style="0" customWidth="1"/>
    <col min="8" max="12" width="8.7109375" style="0" customWidth="1"/>
  </cols>
  <sheetData>
    <row r="1" ht="18">
      <c r="D1" s="32" t="s">
        <v>14</v>
      </c>
    </row>
    <row r="2" ht="18">
      <c r="D2" s="11"/>
    </row>
    <row r="3" ht="12.75">
      <c r="A3" s="19" t="s">
        <v>17</v>
      </c>
    </row>
    <row r="4" ht="12.75">
      <c r="A4" s="19"/>
    </row>
    <row r="5" ht="12.75">
      <c r="A5" s="19"/>
    </row>
    <row r="6" ht="12.75">
      <c r="I6" s="18" t="s">
        <v>15</v>
      </c>
    </row>
    <row r="7" ht="13.5" thickBot="1"/>
    <row r="8" spans="1:12" ht="16.5" thickBot="1">
      <c r="A8" s="1" t="s">
        <v>0</v>
      </c>
      <c r="B8" s="12">
        <v>1</v>
      </c>
      <c r="C8" s="13">
        <v>2</v>
      </c>
      <c r="D8" s="13">
        <v>3</v>
      </c>
      <c r="E8" s="13">
        <v>4</v>
      </c>
      <c r="F8" s="14">
        <v>5</v>
      </c>
      <c r="G8" s="2"/>
      <c r="H8" s="12">
        <v>1</v>
      </c>
      <c r="I8" s="13">
        <v>2</v>
      </c>
      <c r="J8" s="13">
        <v>3</v>
      </c>
      <c r="K8" s="13">
        <v>4</v>
      </c>
      <c r="L8" s="14">
        <v>5</v>
      </c>
    </row>
    <row r="9" spans="1:12" ht="24.75" customHeight="1">
      <c r="A9" s="3" t="s">
        <v>1</v>
      </c>
      <c r="B9" s="15">
        <f>SUM(F9/5*1)</f>
        <v>0.5</v>
      </c>
      <c r="C9" s="16">
        <v>1</v>
      </c>
      <c r="D9" s="16">
        <v>1.5</v>
      </c>
      <c r="E9" s="16">
        <v>2</v>
      </c>
      <c r="F9" s="17">
        <v>2.5</v>
      </c>
      <c r="G9" s="4"/>
      <c r="H9" s="20">
        <f>SUM(L9/5*1)</f>
        <v>0.5</v>
      </c>
      <c r="I9" s="21">
        <f>SUM(L9/5*2)</f>
        <v>1</v>
      </c>
      <c r="J9" s="22">
        <v>1.5</v>
      </c>
      <c r="K9" s="21">
        <v>2</v>
      </c>
      <c r="L9" s="23">
        <v>2.5</v>
      </c>
    </row>
    <row r="10" spans="1:12" ht="24.75" customHeight="1">
      <c r="A10" s="3" t="s">
        <v>2</v>
      </c>
      <c r="B10" s="7">
        <v>1</v>
      </c>
      <c r="C10" s="5">
        <v>2</v>
      </c>
      <c r="D10" s="5">
        <v>3</v>
      </c>
      <c r="E10" s="5">
        <v>3.5</v>
      </c>
      <c r="F10" s="6">
        <v>4.5</v>
      </c>
      <c r="G10" s="4"/>
      <c r="H10" s="24">
        <f>SUM(L10/5*1)</f>
        <v>1</v>
      </c>
      <c r="I10" s="25">
        <v>2</v>
      </c>
      <c r="J10" s="25">
        <v>3</v>
      </c>
      <c r="K10" s="25">
        <v>4</v>
      </c>
      <c r="L10" s="26">
        <v>5</v>
      </c>
    </row>
    <row r="11" spans="1:12" ht="24.75" customHeight="1">
      <c r="A11" s="3" t="s">
        <v>3</v>
      </c>
      <c r="B11" s="7">
        <v>1.5</v>
      </c>
      <c r="C11" s="5">
        <v>3</v>
      </c>
      <c r="D11" s="5">
        <v>4</v>
      </c>
      <c r="E11" s="5">
        <v>5.5</v>
      </c>
      <c r="F11" s="6">
        <f>SUM(28/12*3)</f>
        <v>7</v>
      </c>
      <c r="G11" s="4"/>
      <c r="H11" s="27">
        <v>1.5</v>
      </c>
      <c r="I11" s="25">
        <v>3</v>
      </c>
      <c r="J11" s="28">
        <v>4.5</v>
      </c>
      <c r="K11" s="25">
        <v>6</v>
      </c>
      <c r="L11" s="26">
        <v>8</v>
      </c>
    </row>
    <row r="12" spans="1:12" ht="24.75" customHeight="1">
      <c r="A12" s="3" t="s">
        <v>4</v>
      </c>
      <c r="B12" s="7">
        <v>2</v>
      </c>
      <c r="C12" s="5">
        <v>3.5</v>
      </c>
      <c r="D12" s="5">
        <v>5.5</v>
      </c>
      <c r="E12" s="5">
        <v>7.5</v>
      </c>
      <c r="F12" s="6">
        <v>9.5</v>
      </c>
      <c r="G12" s="4"/>
      <c r="H12" s="24">
        <v>2</v>
      </c>
      <c r="I12" s="25">
        <v>4</v>
      </c>
      <c r="J12" s="25">
        <v>6</v>
      </c>
      <c r="K12" s="25">
        <v>8.5</v>
      </c>
      <c r="L12" s="26">
        <v>10.5</v>
      </c>
    </row>
    <row r="13" spans="1:12" ht="24.75" customHeight="1">
      <c r="A13" s="3" t="s">
        <v>5</v>
      </c>
      <c r="B13" s="7">
        <v>2.5</v>
      </c>
      <c r="C13" s="5">
        <v>4.5</v>
      </c>
      <c r="D13" s="5">
        <v>7</v>
      </c>
      <c r="E13" s="5">
        <v>9.5</v>
      </c>
      <c r="F13" s="6">
        <v>11.5</v>
      </c>
      <c r="G13" s="4"/>
      <c r="H13" s="24">
        <v>2.5</v>
      </c>
      <c r="I13" s="25">
        <v>5</v>
      </c>
      <c r="J13" s="25">
        <v>8</v>
      </c>
      <c r="K13" s="25">
        <v>10.5</v>
      </c>
      <c r="L13" s="26">
        <v>13</v>
      </c>
    </row>
    <row r="14" spans="1:12" ht="24.75" customHeight="1">
      <c r="A14" s="3" t="s">
        <v>6</v>
      </c>
      <c r="B14" s="7">
        <v>3</v>
      </c>
      <c r="C14" s="5">
        <v>5.5</v>
      </c>
      <c r="D14" s="5">
        <v>8.5</v>
      </c>
      <c r="E14" s="5">
        <v>11</v>
      </c>
      <c r="F14" s="6">
        <f>SUM(28/12*6)</f>
        <v>14</v>
      </c>
      <c r="G14" s="4"/>
      <c r="H14" s="24">
        <v>3</v>
      </c>
      <c r="I14" s="25">
        <v>6</v>
      </c>
      <c r="J14" s="25">
        <v>9.5</v>
      </c>
      <c r="K14" s="25">
        <v>12.5</v>
      </c>
      <c r="L14" s="26">
        <f>SUM(31/12)*6</f>
        <v>15.5</v>
      </c>
    </row>
    <row r="15" spans="1:12" ht="24.75" customHeight="1">
      <c r="A15" s="3" t="s">
        <v>7</v>
      </c>
      <c r="B15" s="7">
        <v>3.5</v>
      </c>
      <c r="C15" s="5">
        <v>6.5</v>
      </c>
      <c r="D15" s="5">
        <v>10</v>
      </c>
      <c r="E15" s="5">
        <v>13</v>
      </c>
      <c r="F15" s="6">
        <v>16.5</v>
      </c>
      <c r="G15" s="4"/>
      <c r="H15" s="24">
        <v>3.5</v>
      </c>
      <c r="I15" s="25">
        <v>7</v>
      </c>
      <c r="J15" s="25">
        <v>11</v>
      </c>
      <c r="K15" s="25">
        <v>14.5</v>
      </c>
      <c r="L15" s="26">
        <v>18</v>
      </c>
    </row>
    <row r="16" spans="1:12" ht="24.75" customHeight="1">
      <c r="A16" s="3" t="s">
        <v>8</v>
      </c>
      <c r="B16" s="7">
        <v>3.5</v>
      </c>
      <c r="C16" s="5">
        <v>7.5</v>
      </c>
      <c r="D16" s="5">
        <v>11</v>
      </c>
      <c r="E16" s="5">
        <v>15</v>
      </c>
      <c r="F16" s="6">
        <v>18.5</v>
      </c>
      <c r="G16" s="4"/>
      <c r="H16" s="24">
        <v>4</v>
      </c>
      <c r="I16" s="25">
        <v>8.5</v>
      </c>
      <c r="J16" s="25">
        <v>12.5</v>
      </c>
      <c r="K16" s="25">
        <v>16.5</v>
      </c>
      <c r="L16" s="26">
        <v>20.5</v>
      </c>
    </row>
    <row r="17" spans="1:12" ht="24.75" customHeight="1">
      <c r="A17" s="3" t="s">
        <v>9</v>
      </c>
      <c r="B17" s="7">
        <v>4</v>
      </c>
      <c r="C17" s="5">
        <v>8.5</v>
      </c>
      <c r="D17" s="5">
        <v>12.5</v>
      </c>
      <c r="E17" s="5">
        <v>17</v>
      </c>
      <c r="F17" s="6">
        <f>SUM(28/12*9)</f>
        <v>21</v>
      </c>
      <c r="G17" s="4"/>
      <c r="H17" s="24">
        <v>4.5</v>
      </c>
      <c r="I17" s="25">
        <v>9.5</v>
      </c>
      <c r="J17" s="25">
        <v>14</v>
      </c>
      <c r="K17" s="25">
        <v>18.5</v>
      </c>
      <c r="L17" s="26">
        <v>23.5</v>
      </c>
    </row>
    <row r="18" spans="1:12" ht="24.75" customHeight="1">
      <c r="A18" s="3" t="s">
        <v>10</v>
      </c>
      <c r="B18" s="7">
        <v>4.5</v>
      </c>
      <c r="C18" s="5">
        <v>9.5</v>
      </c>
      <c r="D18" s="5">
        <v>14</v>
      </c>
      <c r="E18" s="5">
        <v>18.5</v>
      </c>
      <c r="F18" s="6">
        <v>23.5</v>
      </c>
      <c r="G18" s="4"/>
      <c r="H18" s="24">
        <v>5</v>
      </c>
      <c r="I18" s="25">
        <v>10.5</v>
      </c>
      <c r="J18" s="25">
        <f>SUM(L18/5*3)</f>
        <v>15.600000000000001</v>
      </c>
      <c r="K18" s="25">
        <v>20.5</v>
      </c>
      <c r="L18" s="26">
        <v>26</v>
      </c>
    </row>
    <row r="19" spans="1:12" ht="24.75" customHeight="1">
      <c r="A19" s="3" t="s">
        <v>11</v>
      </c>
      <c r="B19" s="7">
        <v>5</v>
      </c>
      <c r="C19" s="5">
        <v>10.5</v>
      </c>
      <c r="D19" s="5">
        <v>15.5</v>
      </c>
      <c r="E19" s="5">
        <v>20.5</v>
      </c>
      <c r="F19" s="6">
        <v>25.5</v>
      </c>
      <c r="G19" s="4"/>
      <c r="H19" s="24">
        <v>5.5</v>
      </c>
      <c r="I19" s="25">
        <v>11.5</v>
      </c>
      <c r="J19" s="25">
        <v>17</v>
      </c>
      <c r="K19" s="25">
        <v>22.5</v>
      </c>
      <c r="L19" s="26">
        <v>28.5</v>
      </c>
    </row>
    <row r="20" spans="1:12" ht="24.75" customHeight="1" thickBot="1">
      <c r="A20" s="3" t="s">
        <v>12</v>
      </c>
      <c r="B20" s="8">
        <v>5.5</v>
      </c>
      <c r="C20" s="9">
        <v>11</v>
      </c>
      <c r="D20" s="9">
        <v>17</v>
      </c>
      <c r="E20" s="9">
        <v>22.5</v>
      </c>
      <c r="F20" s="10">
        <f>SUM(28/12*12)</f>
        <v>28</v>
      </c>
      <c r="G20" s="4"/>
      <c r="H20" s="29">
        <v>6</v>
      </c>
      <c r="I20" s="30">
        <v>12.5</v>
      </c>
      <c r="J20" s="30">
        <v>18.5</v>
      </c>
      <c r="K20" s="30">
        <v>25</v>
      </c>
      <c r="L20" s="31">
        <f>SUM(31/12)*12</f>
        <v>31</v>
      </c>
    </row>
    <row r="22" ht="12.75">
      <c r="K22" t="s">
        <v>13</v>
      </c>
    </row>
    <row r="24" ht="18">
      <c r="D24" s="32" t="s">
        <v>16</v>
      </c>
    </row>
    <row r="25" ht="18">
      <c r="D25" s="11"/>
    </row>
    <row r="26" ht="12.75">
      <c r="A26" s="19" t="s">
        <v>17</v>
      </c>
    </row>
    <row r="27" ht="12.75">
      <c r="A27" s="19"/>
    </row>
    <row r="28" ht="12.75">
      <c r="A28" s="19"/>
    </row>
    <row r="29" ht="12.75">
      <c r="I29" s="18" t="s">
        <v>15</v>
      </c>
    </row>
    <row r="30" ht="13.5" thickBot="1"/>
    <row r="31" spans="1:12" ht="16.5" thickBot="1">
      <c r="A31" s="1" t="s">
        <v>0</v>
      </c>
      <c r="B31" s="12">
        <v>1</v>
      </c>
      <c r="C31" s="13">
        <v>2</v>
      </c>
      <c r="D31" s="13">
        <v>3</v>
      </c>
      <c r="E31" s="13">
        <v>4</v>
      </c>
      <c r="F31" s="14">
        <v>5</v>
      </c>
      <c r="G31" s="2"/>
      <c r="H31" s="12">
        <v>1</v>
      </c>
      <c r="I31" s="13">
        <v>2</v>
      </c>
      <c r="J31" s="13">
        <v>3</v>
      </c>
      <c r="K31" s="13">
        <v>4</v>
      </c>
      <c r="L31" s="14">
        <v>5</v>
      </c>
    </row>
    <row r="32" spans="1:12" ht="24.75" customHeight="1">
      <c r="A32" s="3" t="s">
        <v>1</v>
      </c>
      <c r="B32" s="15">
        <v>0.5</v>
      </c>
      <c r="C32" s="16">
        <v>1</v>
      </c>
      <c r="D32" s="16">
        <v>3</v>
      </c>
      <c r="E32" s="16">
        <v>2.5</v>
      </c>
      <c r="F32" s="17">
        <v>3</v>
      </c>
      <c r="G32" s="4"/>
      <c r="H32" s="15">
        <v>0.5</v>
      </c>
      <c r="I32" s="16">
        <v>1.5</v>
      </c>
      <c r="J32" s="16">
        <v>2</v>
      </c>
      <c r="K32" s="16">
        <v>2.5</v>
      </c>
      <c r="L32" s="17">
        <v>3.5</v>
      </c>
    </row>
    <row r="33" spans="1:12" ht="24.75" customHeight="1">
      <c r="A33" s="3" t="s">
        <v>2</v>
      </c>
      <c r="B33" s="7">
        <v>1</v>
      </c>
      <c r="C33" s="5">
        <v>2.5</v>
      </c>
      <c r="D33" s="5">
        <v>3.5</v>
      </c>
      <c r="E33" s="5">
        <v>5</v>
      </c>
      <c r="F33" s="6">
        <v>6</v>
      </c>
      <c r="G33" s="4"/>
      <c r="H33" s="7">
        <v>1.5</v>
      </c>
      <c r="I33" s="5">
        <v>2.5</v>
      </c>
      <c r="J33" s="5">
        <v>4</v>
      </c>
      <c r="K33" s="5">
        <v>5.5</v>
      </c>
      <c r="L33" s="6">
        <v>6.5</v>
      </c>
    </row>
    <row r="34" spans="1:12" ht="24.75" customHeight="1">
      <c r="A34" s="3" t="s">
        <v>3</v>
      </c>
      <c r="B34" s="7">
        <v>2</v>
      </c>
      <c r="C34" s="5">
        <v>3.5</v>
      </c>
      <c r="D34" s="5">
        <v>5.5</v>
      </c>
      <c r="E34" s="5">
        <v>7.5</v>
      </c>
      <c r="F34" s="6">
        <v>9.5</v>
      </c>
      <c r="G34" s="4"/>
      <c r="H34" s="7">
        <f>SUM(L34/5*1)</f>
        <v>2</v>
      </c>
      <c r="I34" s="5">
        <f>SUM(L34/5*2)</f>
        <v>4</v>
      </c>
      <c r="J34" s="5">
        <f>SUM(L34/5*3)</f>
        <v>6</v>
      </c>
      <c r="K34" s="5">
        <f>SUM(L34/5*4)</f>
        <v>8</v>
      </c>
      <c r="L34" s="6">
        <f>SUM(40/12)*3</f>
        <v>10</v>
      </c>
    </row>
    <row r="35" spans="1:12" ht="24.75" customHeight="1">
      <c r="A35" s="3" t="s">
        <v>4</v>
      </c>
      <c r="B35" s="7">
        <f>SUM(F35/5*1)</f>
        <v>2.5</v>
      </c>
      <c r="C35" s="5">
        <v>5</v>
      </c>
      <c r="D35" s="5">
        <v>7.5</v>
      </c>
      <c r="E35" s="5">
        <v>10</v>
      </c>
      <c r="F35" s="6">
        <v>12.5</v>
      </c>
      <c r="G35" s="4"/>
      <c r="H35" s="7">
        <v>2.5</v>
      </c>
      <c r="I35" s="5">
        <v>5.5</v>
      </c>
      <c r="J35" s="5">
        <v>8</v>
      </c>
      <c r="K35" s="5">
        <v>10.5</v>
      </c>
      <c r="L35" s="6">
        <v>13.5</v>
      </c>
    </row>
    <row r="36" spans="1:12" ht="24.75" customHeight="1">
      <c r="A36" s="3" t="s">
        <v>5</v>
      </c>
      <c r="B36" s="7">
        <v>3</v>
      </c>
      <c r="C36" s="5">
        <v>6</v>
      </c>
      <c r="D36" s="5">
        <v>9.5</v>
      </c>
      <c r="E36" s="5">
        <v>12.5</v>
      </c>
      <c r="F36" s="6">
        <v>15.5</v>
      </c>
      <c r="G36" s="4"/>
      <c r="H36" s="7">
        <v>3.5</v>
      </c>
      <c r="I36" s="5">
        <v>6.5</v>
      </c>
      <c r="J36" s="5">
        <v>10</v>
      </c>
      <c r="K36" s="5">
        <v>13.5</v>
      </c>
      <c r="L36" s="6">
        <v>16.5</v>
      </c>
    </row>
    <row r="37" spans="1:12" ht="24.75" customHeight="1">
      <c r="A37" s="3" t="s">
        <v>6</v>
      </c>
      <c r="B37" s="7">
        <v>3.5</v>
      </c>
      <c r="C37" s="5">
        <v>7.5</v>
      </c>
      <c r="D37" s="5">
        <v>11</v>
      </c>
      <c r="E37" s="5">
        <v>15</v>
      </c>
      <c r="F37" s="6">
        <f>SUM(37/12)*6</f>
        <v>18.5</v>
      </c>
      <c r="G37" s="4"/>
      <c r="H37" s="7">
        <f>SUM(L37/5*1)</f>
        <v>4</v>
      </c>
      <c r="I37" s="5">
        <f>SUM(L37/5*2)</f>
        <v>8</v>
      </c>
      <c r="J37" s="5">
        <f>SUM(L37/5*3)</f>
        <v>12</v>
      </c>
      <c r="K37" s="5">
        <f>SUM(L37/5*4)</f>
        <v>16</v>
      </c>
      <c r="L37" s="6">
        <f>SUM(40/12)*6</f>
        <v>20</v>
      </c>
    </row>
    <row r="38" spans="1:12" ht="24.75" customHeight="1">
      <c r="A38" s="3" t="s">
        <v>7</v>
      </c>
      <c r="B38" s="7">
        <v>4.5</v>
      </c>
      <c r="C38" s="5">
        <v>8.5</v>
      </c>
      <c r="D38" s="5">
        <v>13</v>
      </c>
      <c r="E38" s="5">
        <v>17.5</v>
      </c>
      <c r="F38" s="6">
        <v>21.5</v>
      </c>
      <c r="G38" s="4"/>
      <c r="H38" s="7">
        <v>4.5</v>
      </c>
      <c r="I38" s="5">
        <v>9.5</v>
      </c>
      <c r="J38" s="5">
        <v>14</v>
      </c>
      <c r="K38" s="5">
        <v>18.5</v>
      </c>
      <c r="L38" s="6">
        <v>23.5</v>
      </c>
    </row>
    <row r="39" spans="1:12" ht="24.75" customHeight="1">
      <c r="A39" s="3" t="s">
        <v>8</v>
      </c>
      <c r="B39" s="7">
        <v>5</v>
      </c>
      <c r="C39" s="5">
        <v>10</v>
      </c>
      <c r="D39" s="5">
        <v>15</v>
      </c>
      <c r="E39" s="5">
        <v>19.5</v>
      </c>
      <c r="F39" s="6">
        <v>24.5</v>
      </c>
      <c r="G39" s="4"/>
      <c r="H39" s="7">
        <v>5.5</v>
      </c>
      <c r="I39" s="5">
        <v>10.5</v>
      </c>
      <c r="J39" s="5">
        <v>16</v>
      </c>
      <c r="K39" s="5">
        <v>21.5</v>
      </c>
      <c r="L39" s="6">
        <v>26.5</v>
      </c>
    </row>
    <row r="40" spans="1:12" ht="24.75" customHeight="1">
      <c r="A40" s="3" t="s">
        <v>9</v>
      </c>
      <c r="B40" s="7">
        <v>5.5</v>
      </c>
      <c r="C40" s="5">
        <v>11</v>
      </c>
      <c r="D40" s="5">
        <v>16.5</v>
      </c>
      <c r="E40" s="5">
        <v>22</v>
      </c>
      <c r="F40" s="6">
        <v>28</v>
      </c>
      <c r="G40" s="4"/>
      <c r="H40" s="7">
        <f>SUM(L40/5*1)</f>
        <v>6</v>
      </c>
      <c r="I40" s="5">
        <f>SUM(L40/5*2)</f>
        <v>12</v>
      </c>
      <c r="J40" s="5">
        <f>SUM(L40/5*3)</f>
        <v>18</v>
      </c>
      <c r="K40" s="5">
        <f>SUM(L40/5*4)</f>
        <v>24</v>
      </c>
      <c r="L40" s="6">
        <f>SUM(40/12)*9</f>
        <v>30</v>
      </c>
    </row>
    <row r="41" spans="1:12" ht="24.75" customHeight="1">
      <c r="A41" s="3" t="s">
        <v>10</v>
      </c>
      <c r="B41" s="7">
        <v>6</v>
      </c>
      <c r="C41" s="5">
        <v>12.5</v>
      </c>
      <c r="D41" s="5">
        <v>18.5</v>
      </c>
      <c r="E41" s="5">
        <v>24.5</v>
      </c>
      <c r="F41" s="6">
        <v>31</v>
      </c>
      <c r="G41" s="4"/>
      <c r="H41" s="7">
        <v>6.5</v>
      </c>
      <c r="I41" s="5">
        <v>13.5</v>
      </c>
      <c r="J41" s="5">
        <v>20</v>
      </c>
      <c r="K41" s="5">
        <v>26.5</v>
      </c>
      <c r="L41" s="6">
        <v>33.5</v>
      </c>
    </row>
    <row r="42" spans="1:12" ht="24.75" customHeight="1">
      <c r="A42" s="3" t="s">
        <v>11</v>
      </c>
      <c r="B42" s="7">
        <v>7</v>
      </c>
      <c r="C42" s="5">
        <v>13.5</v>
      </c>
      <c r="D42" s="5">
        <v>20.5</v>
      </c>
      <c r="E42" s="5">
        <v>27</v>
      </c>
      <c r="F42" s="6">
        <v>34</v>
      </c>
      <c r="G42" s="4"/>
      <c r="H42" s="7">
        <v>7.5</v>
      </c>
      <c r="I42" s="5">
        <v>14.5</v>
      </c>
      <c r="J42" s="5">
        <v>22</v>
      </c>
      <c r="K42" s="5">
        <v>29.5</v>
      </c>
      <c r="L42" s="6">
        <v>36.5</v>
      </c>
    </row>
    <row r="43" spans="1:12" ht="24.75" customHeight="1" thickBot="1">
      <c r="A43" s="3" t="s">
        <v>12</v>
      </c>
      <c r="B43" s="8">
        <v>7.5</v>
      </c>
      <c r="C43" s="9">
        <v>15</v>
      </c>
      <c r="D43" s="9">
        <v>22</v>
      </c>
      <c r="E43" s="9">
        <v>29.5</v>
      </c>
      <c r="F43" s="10">
        <f>SUM(37/12)*12</f>
        <v>37</v>
      </c>
      <c r="G43" s="4"/>
      <c r="H43" s="8">
        <f>SUM(L43/5*1)</f>
        <v>8</v>
      </c>
      <c r="I43" s="9">
        <f>SUM(L43/5*2)</f>
        <v>16</v>
      </c>
      <c r="J43" s="9">
        <f>SUM(L43/5*3)</f>
        <v>24</v>
      </c>
      <c r="K43" s="9">
        <f>SUM(L43/5*4)</f>
        <v>32</v>
      </c>
      <c r="L43" s="10">
        <f>SUM(40/12)*12</f>
        <v>40</v>
      </c>
    </row>
    <row r="45" ht="12.75">
      <c r="K45" t="s">
        <v>13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Elonex Installed</dc:creator>
  <cp:keywords/>
  <dc:description/>
  <cp:lastModifiedBy>Workman</cp:lastModifiedBy>
  <cp:lastPrinted>2001-08-07T14:50:56Z</cp:lastPrinted>
  <dcterms:created xsi:type="dcterms:W3CDTF">2001-08-07T12:53:49Z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