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690" tabRatio="915" activeTab="0"/>
  </bookViews>
  <sheets>
    <sheet name="Rangliste lfd.Sch.10m" sheetId="1" r:id="rId1"/>
    <sheet name="1.PWK lfd.Sch.10m" sheetId="2" r:id="rId2"/>
    <sheet name="2.PWK lfd.Sch.10m" sheetId="3" r:id="rId3"/>
    <sheet name="3.PWK lfd.Sch.10m" sheetId="4" r:id="rId4"/>
    <sheet name="4.PWK lfd.Sch.10m" sheetId="5" r:id="rId5"/>
    <sheet name="5.PWK lfd.Sch.10m" sheetId="6" r:id="rId6"/>
    <sheet name="6.PWK lfd.Sch.10m" sheetId="7" r:id="rId7"/>
  </sheets>
  <definedNames/>
  <calcPr fullCalcOnLoad="1"/>
</workbook>
</file>

<file path=xl/sharedStrings.xml><?xml version="1.0" encoding="utf-8"?>
<sst xmlns="http://schemas.openxmlformats.org/spreadsheetml/2006/main" count="762" uniqueCount="125">
  <si>
    <t>Großenlüder I</t>
  </si>
  <si>
    <t>Name</t>
  </si>
  <si>
    <t>Vorname</t>
  </si>
  <si>
    <t>langsam</t>
  </si>
  <si>
    <t>schnell</t>
  </si>
  <si>
    <t>Gesamt</t>
  </si>
  <si>
    <t>Mannschaft</t>
  </si>
  <si>
    <t>Faust</t>
  </si>
  <si>
    <t>Daniela</t>
  </si>
  <si>
    <t>Schmitt</t>
  </si>
  <si>
    <t>Christoph</t>
  </si>
  <si>
    <t>Wolfgang</t>
  </si>
  <si>
    <t>Unter-Schwarz I</t>
  </si>
  <si>
    <t>Otterbein</t>
  </si>
  <si>
    <t>Matthias</t>
  </si>
  <si>
    <t>Gessner</t>
  </si>
  <si>
    <t>Stephan</t>
  </si>
  <si>
    <t>Unter-Schwarz II</t>
  </si>
  <si>
    <t>Markus</t>
  </si>
  <si>
    <t>Schwarz</t>
  </si>
  <si>
    <t>Peter</t>
  </si>
  <si>
    <t>Reinhard</t>
  </si>
  <si>
    <t>Wilfried</t>
  </si>
  <si>
    <t>Petersberg I</t>
  </si>
  <si>
    <t>Fulda I</t>
  </si>
  <si>
    <t>Neuhof I</t>
  </si>
  <si>
    <t>Vogel</t>
  </si>
  <si>
    <t>Happ</t>
  </si>
  <si>
    <t>Detlef</t>
  </si>
  <si>
    <t>Ruppel</t>
  </si>
  <si>
    <t>Berthold</t>
  </si>
  <si>
    <t>Kremer</t>
  </si>
  <si>
    <t>Roland</t>
  </si>
  <si>
    <t>Friedrich</t>
  </si>
  <si>
    <t>Yvonne</t>
  </si>
  <si>
    <t>Glaser</t>
  </si>
  <si>
    <t>Fritz</t>
  </si>
  <si>
    <t>Schnaus</t>
  </si>
  <si>
    <t>Andreas</t>
  </si>
  <si>
    <t>Drescher</t>
  </si>
  <si>
    <t>Thomas</t>
  </si>
  <si>
    <t>Einzel</t>
  </si>
  <si>
    <t>Platz</t>
  </si>
  <si>
    <t>Verein</t>
  </si>
  <si>
    <t>1.</t>
  </si>
  <si>
    <t>2.</t>
  </si>
  <si>
    <t>3.</t>
  </si>
  <si>
    <t>4.</t>
  </si>
  <si>
    <t>5.</t>
  </si>
  <si>
    <t>Durchschn.</t>
  </si>
  <si>
    <t>6.</t>
  </si>
  <si>
    <t>Geßner</t>
  </si>
  <si>
    <t>-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</si>
  <si>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</si>
  <si>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</si>
  <si>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</si>
  <si>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</si>
  <si>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</si>
  <si>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</si>
  <si>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</si>
  <si>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</si>
  <si>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</si>
  <si>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Michael</t>
  </si>
  <si>
    <t>Für die Wertung der Endtabelle müssen mindestens 4 Wettkämpfe geschossen werden !</t>
  </si>
  <si>
    <t>Schützen, die nur 3 oder weniger Wettkämpfe bestreiten, werden unter dem schlechtesten Schützen</t>
  </si>
  <si>
    <t>mit mindestens 4 Wettkämpfen der Leistung nach platziert.</t>
  </si>
  <si>
    <t xml:space="preserve">Unter-Schwarz </t>
  </si>
  <si>
    <t>Vorjahr</t>
  </si>
  <si>
    <t>Schulter</t>
  </si>
  <si>
    <t xml:space="preserve">Petersberg </t>
  </si>
  <si>
    <t>Unter-Schwarz</t>
  </si>
  <si>
    <t>Traut</t>
  </si>
  <si>
    <t>Jungkunz</t>
  </si>
  <si>
    <t>Thilo</t>
  </si>
  <si>
    <t>Schwanheim</t>
  </si>
  <si>
    <t>Vogelbacher</t>
  </si>
  <si>
    <t>Schneider</t>
  </si>
  <si>
    <t>Kerstin</t>
  </si>
  <si>
    <t>16.</t>
  </si>
  <si>
    <t>17.</t>
  </si>
  <si>
    <t>18.</t>
  </si>
  <si>
    <t>19.</t>
  </si>
  <si>
    <t>Schwanheim I</t>
  </si>
  <si>
    <t>Diegelmann</t>
  </si>
  <si>
    <t xml:space="preserve"> </t>
  </si>
  <si>
    <t>Maaß</t>
  </si>
  <si>
    <t>Bad Salzschlirf</t>
  </si>
  <si>
    <t>Bodo</t>
  </si>
  <si>
    <t>Seibel</t>
  </si>
  <si>
    <t>Hubertus</t>
  </si>
  <si>
    <t>Carsten</t>
  </si>
  <si>
    <t>Amerschläger</t>
  </si>
  <si>
    <t>Weil</t>
  </si>
  <si>
    <t>20.</t>
  </si>
  <si>
    <t>Rangliste lfd. Scheibe 10m                         Saison 2002-2003</t>
  </si>
  <si>
    <t>Bad Salzschlirf I</t>
  </si>
  <si>
    <t>1.PWK lfd. Scheibe 10m in Großenlüder vom 19.10.2002</t>
  </si>
  <si>
    <t>Frickinger</t>
  </si>
  <si>
    <t>Hans-Günter</t>
  </si>
  <si>
    <t>Heinz-Günter</t>
  </si>
  <si>
    <t>2.PWK lfd. Scheibe 10m in Schwanheim vom 23.11.2002</t>
  </si>
  <si>
    <t xml:space="preserve">3.PWK lfd. Scheibe 10m in Unter-Schwarz vom 07.12.2002 </t>
  </si>
  <si>
    <t>Till</t>
  </si>
  <si>
    <t>Stefan</t>
  </si>
  <si>
    <t>Petersberg</t>
  </si>
  <si>
    <t>Schütz</t>
  </si>
  <si>
    <t>Martin</t>
  </si>
  <si>
    <t>Wallrath</t>
  </si>
  <si>
    <t>Sabrina</t>
  </si>
  <si>
    <t>4.PWK lfd. Scheibe 10m in Fulda vom 25.01.2003</t>
  </si>
  <si>
    <t>Hohmeier</t>
  </si>
  <si>
    <t>André</t>
  </si>
  <si>
    <t>Großenlüder</t>
  </si>
  <si>
    <t>Neuhof</t>
  </si>
  <si>
    <t>Fulda</t>
  </si>
  <si>
    <t>5.PWK lfd. Scheibe 10m in Neuhof vom 08.02.2003</t>
  </si>
  <si>
    <t>Odenwald</t>
  </si>
  <si>
    <t>Ersatz</t>
  </si>
  <si>
    <t xml:space="preserve">6.PWK lfd. Scheibe 10m in Petersberg vom 08.03.2003 </t>
  </si>
  <si>
    <t>Ausgefallen, da Petersberg zu Ihrem Heimkampf nicht angetreten ist.</t>
  </si>
  <si>
    <t>Wertung des Pokalwettkampfes entfällt !</t>
  </si>
  <si>
    <t>Unter-Schwarz I (vorgeschossen)</t>
  </si>
  <si>
    <t>Unter-Schwarz II (vorgeschossen)</t>
  </si>
  <si>
    <t>Die Schützen aus Petersberg haben es wieder einmal nicht geschafft an einem Wettkampf teilzunehmen.</t>
  </si>
  <si>
    <t>Selbst der 6. PWK in Petersberg wurde nicht ausgetragen, die Ergebnisse werden nicht in die Wertung aufgenommen.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</si>
</sst>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i/>
      <sz val="12"/>
      <name val="Arial"/>
      <family val="0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2"/>
    </font>
    <font>
      <u val="single"/>
      <sz val="18"/>
      <color indexed="23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i/>
      <sz val="12"/>
      <color indexed="23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11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2" fillId="0" borderId="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8" fillId="0" borderId="0" xfId="0" applyAlignment="1">
      <alignment/>
    </xf>
    <xf numFmtId="0" fontId="18" fillId="0" borderId="6" xfId="0" applyAlignment="1">
      <alignment/>
    </xf>
    <xf numFmtId="0" fontId="18" fillId="0" borderId="6" xfId="0" applyFont="1" applyAlignment="1">
      <alignment/>
    </xf>
    <xf numFmtId="0" fontId="18" fillId="0" borderId="6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6" xfId="0" applyFont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0" fillId="0" borderId="0" xfId="0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26" fillId="0" borderId="0" xfId="0" applyFont="1" applyAlignment="1">
      <alignment textRotation="90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 textRotation="90"/>
    </xf>
    <xf numFmtId="0" fontId="24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24" customWidth="1"/>
    <col min="2" max="2" width="11.421875" style="28" customWidth="1"/>
    <col min="3" max="3" width="11.57421875" style="28" customWidth="1"/>
    <col min="4" max="4" width="15.00390625" style="28" bestFit="1" customWidth="1"/>
    <col min="5" max="8" width="5.140625" style="24" customWidth="1"/>
    <col min="9" max="9" width="5.140625" style="25" customWidth="1"/>
    <col min="10" max="10" width="5.140625" style="100" customWidth="1"/>
    <col min="11" max="11" width="7.8515625" style="40" bestFit="1" customWidth="1"/>
    <col min="12" max="12" width="7.8515625" style="24" bestFit="1" customWidth="1"/>
    <col min="13" max="13" width="11.00390625" style="25" bestFit="1" customWidth="1"/>
    <col min="14" max="14" width="7.7109375" style="0" bestFit="1" customWidth="1"/>
  </cols>
  <sheetData>
    <row r="1" spans="1:2" ht="23.25">
      <c r="A1" s="23" t="s">
        <v>94</v>
      </c>
      <c r="B1" s="23"/>
    </row>
    <row r="2" ht="12.75" customHeight="1">
      <c r="B2" s="26" t="s">
        <v>84</v>
      </c>
    </row>
    <row r="3" spans="1:2" ht="17.25" customHeight="1">
      <c r="A3" s="61" t="s">
        <v>41</v>
      </c>
      <c r="B3" s="27"/>
    </row>
    <row r="5" spans="1:13" ht="13.5" thickBot="1">
      <c r="A5" s="58" t="s">
        <v>42</v>
      </c>
      <c r="B5" s="59" t="s">
        <v>1</v>
      </c>
      <c r="C5" s="59" t="s">
        <v>2</v>
      </c>
      <c r="D5" s="59" t="s">
        <v>43</v>
      </c>
      <c r="E5" s="58" t="s">
        <v>44</v>
      </c>
      <c r="F5" s="58" t="s">
        <v>45</v>
      </c>
      <c r="G5" s="58" t="s">
        <v>46</v>
      </c>
      <c r="H5" s="58" t="s">
        <v>47</v>
      </c>
      <c r="I5" s="58" t="s">
        <v>48</v>
      </c>
      <c r="J5" s="102" t="s">
        <v>50</v>
      </c>
      <c r="K5" s="60" t="s">
        <v>67</v>
      </c>
      <c r="L5" s="58" t="s">
        <v>5</v>
      </c>
      <c r="M5" s="58" t="s">
        <v>49</v>
      </c>
    </row>
    <row r="6" spans="1:13" ht="12.75">
      <c r="A6" s="55"/>
      <c r="B6" s="56"/>
      <c r="C6" s="56"/>
      <c r="D6" s="56"/>
      <c r="E6" s="55"/>
      <c r="F6" s="55"/>
      <c r="G6" s="55"/>
      <c r="H6" s="55"/>
      <c r="I6" s="55"/>
      <c r="J6" s="101"/>
      <c r="K6" s="57"/>
      <c r="L6" s="55"/>
      <c r="M6" s="55"/>
    </row>
    <row r="7" spans="1:14" ht="12.75">
      <c r="A7" s="25" t="s">
        <v>44</v>
      </c>
      <c r="B7" s="28" t="s">
        <v>13</v>
      </c>
      <c r="C7" s="28" t="s">
        <v>14</v>
      </c>
      <c r="D7" s="28" t="s">
        <v>70</v>
      </c>
      <c r="E7" s="29" t="s">
        <v>52</v>
      </c>
      <c r="F7" s="29">
        <v>346</v>
      </c>
      <c r="G7" s="29">
        <v>343</v>
      </c>
      <c r="H7" s="29">
        <v>348</v>
      </c>
      <c r="I7" s="29">
        <v>331</v>
      </c>
      <c r="J7" s="101">
        <v>358</v>
      </c>
      <c r="K7" s="40">
        <v>339.83</v>
      </c>
      <c r="L7" s="25">
        <f>SUM(E7:I7)</f>
        <v>1368</v>
      </c>
      <c r="M7" s="30">
        <f>SUM(L7/4)</f>
        <v>342</v>
      </c>
      <c r="N7" s="64"/>
    </row>
    <row r="8" spans="1:14" ht="12.75">
      <c r="A8" s="25" t="s">
        <v>45</v>
      </c>
      <c r="B8" s="22" t="s">
        <v>75</v>
      </c>
      <c r="C8" s="22" t="s">
        <v>10</v>
      </c>
      <c r="D8" s="22" t="s">
        <v>74</v>
      </c>
      <c r="E8" s="54">
        <v>333</v>
      </c>
      <c r="F8" s="25">
        <v>351</v>
      </c>
      <c r="G8" s="25" t="s">
        <v>52</v>
      </c>
      <c r="H8" s="25">
        <v>348</v>
      </c>
      <c r="I8" s="25">
        <v>326</v>
      </c>
      <c r="J8" s="101" t="s">
        <v>52</v>
      </c>
      <c r="K8" s="40">
        <v>342.4</v>
      </c>
      <c r="L8" s="25">
        <f aca="true" t="shared" si="0" ref="L8:L41">SUM(E8:I8)</f>
        <v>1358</v>
      </c>
      <c r="M8" s="30">
        <f>SUM(L8/4)</f>
        <v>339.5</v>
      </c>
      <c r="N8" s="64"/>
    </row>
    <row r="9" spans="1:14" ht="12.75">
      <c r="A9" s="25" t="s">
        <v>46</v>
      </c>
      <c r="B9" s="22" t="s">
        <v>9</v>
      </c>
      <c r="C9" s="22" t="s">
        <v>10</v>
      </c>
      <c r="D9" s="28" t="s">
        <v>112</v>
      </c>
      <c r="E9" s="25">
        <v>324</v>
      </c>
      <c r="F9" s="25" t="s">
        <v>52</v>
      </c>
      <c r="G9" s="25">
        <v>337</v>
      </c>
      <c r="H9" s="25">
        <v>339</v>
      </c>
      <c r="I9" s="25">
        <v>351</v>
      </c>
      <c r="J9" s="101" t="s">
        <v>52</v>
      </c>
      <c r="K9" s="40">
        <v>339.17</v>
      </c>
      <c r="L9" s="25">
        <f t="shared" si="0"/>
        <v>1351</v>
      </c>
      <c r="M9" s="30">
        <f>SUM(L9/4)</f>
        <v>337.75</v>
      </c>
      <c r="N9" s="64"/>
    </row>
    <row r="10" spans="1:14" ht="12.75">
      <c r="A10" s="25" t="s">
        <v>47</v>
      </c>
      <c r="B10" s="22" t="s">
        <v>72</v>
      </c>
      <c r="C10" s="22" t="s">
        <v>73</v>
      </c>
      <c r="D10" s="22" t="s">
        <v>74</v>
      </c>
      <c r="E10" s="25" t="s">
        <v>52</v>
      </c>
      <c r="F10" s="25">
        <v>356</v>
      </c>
      <c r="G10" s="25">
        <v>326</v>
      </c>
      <c r="H10" s="25">
        <v>325</v>
      </c>
      <c r="I10" s="25">
        <v>334</v>
      </c>
      <c r="J10" s="101" t="s">
        <v>52</v>
      </c>
      <c r="K10" s="40">
        <v>326.83</v>
      </c>
      <c r="L10" s="25">
        <f t="shared" si="0"/>
        <v>1341</v>
      </c>
      <c r="M10" s="30">
        <f>SUM(L10/4)</f>
        <v>335.25</v>
      </c>
      <c r="N10" s="64"/>
    </row>
    <row r="11" spans="1:14" ht="12.75">
      <c r="A11" s="25" t="s">
        <v>48</v>
      </c>
      <c r="B11" s="28" t="s">
        <v>7</v>
      </c>
      <c r="C11" s="28" t="s">
        <v>8</v>
      </c>
      <c r="D11" s="28" t="s">
        <v>112</v>
      </c>
      <c r="E11" s="29">
        <v>342</v>
      </c>
      <c r="F11" s="29">
        <v>345</v>
      </c>
      <c r="G11" s="29">
        <v>347</v>
      </c>
      <c r="H11" s="25">
        <v>327</v>
      </c>
      <c r="I11" s="25">
        <v>297</v>
      </c>
      <c r="J11" s="101" t="s">
        <v>52</v>
      </c>
      <c r="K11" s="40">
        <v>347.17</v>
      </c>
      <c r="L11" s="25">
        <f t="shared" si="0"/>
        <v>1658</v>
      </c>
      <c r="M11" s="30">
        <f>SUM(L11/5)</f>
        <v>331.6</v>
      </c>
      <c r="N11" s="64"/>
    </row>
    <row r="12" spans="1:15" ht="12.75">
      <c r="A12" s="25" t="s">
        <v>50</v>
      </c>
      <c r="B12" s="22" t="s">
        <v>26</v>
      </c>
      <c r="C12" s="22" t="s">
        <v>11</v>
      </c>
      <c r="D12" s="22" t="s">
        <v>113</v>
      </c>
      <c r="E12" s="25">
        <v>341</v>
      </c>
      <c r="F12" s="25">
        <v>309</v>
      </c>
      <c r="G12" s="25">
        <v>321</v>
      </c>
      <c r="H12" s="25">
        <v>313</v>
      </c>
      <c r="I12" s="25" t="s">
        <v>52</v>
      </c>
      <c r="J12" s="101" t="s">
        <v>52</v>
      </c>
      <c r="K12" s="40">
        <v>303.6</v>
      </c>
      <c r="L12" s="25">
        <f t="shared" si="0"/>
        <v>1284</v>
      </c>
      <c r="M12" s="30">
        <f>SUM(L12/4)</f>
        <v>321</v>
      </c>
      <c r="N12" s="64"/>
      <c r="O12" s="37"/>
    </row>
    <row r="13" spans="1:14" ht="12.75">
      <c r="A13" s="25" t="s">
        <v>53</v>
      </c>
      <c r="B13" s="22" t="s">
        <v>68</v>
      </c>
      <c r="C13" s="22" t="s">
        <v>11</v>
      </c>
      <c r="D13" s="22" t="s">
        <v>114</v>
      </c>
      <c r="E13" s="25">
        <v>324</v>
      </c>
      <c r="F13" s="25">
        <v>298</v>
      </c>
      <c r="G13" s="25">
        <v>317</v>
      </c>
      <c r="H13" s="25">
        <v>312</v>
      </c>
      <c r="I13" s="25">
        <v>342</v>
      </c>
      <c r="J13" s="101" t="s">
        <v>52</v>
      </c>
      <c r="K13" s="40">
        <v>309</v>
      </c>
      <c r="L13" s="25">
        <f t="shared" si="0"/>
        <v>1593</v>
      </c>
      <c r="M13" s="30">
        <f>SUM(L13/5)</f>
        <v>318.6</v>
      </c>
      <c r="N13" s="64"/>
    </row>
    <row r="14" spans="1:14" ht="12.75">
      <c r="A14" s="25" t="s">
        <v>54</v>
      </c>
      <c r="B14" s="28" t="s">
        <v>13</v>
      </c>
      <c r="C14" s="28" t="s">
        <v>18</v>
      </c>
      <c r="D14" s="28" t="s">
        <v>70</v>
      </c>
      <c r="E14" s="29">
        <v>323</v>
      </c>
      <c r="F14" s="29">
        <v>316</v>
      </c>
      <c r="G14" s="29">
        <v>304</v>
      </c>
      <c r="H14" s="25">
        <v>332</v>
      </c>
      <c r="I14" s="25">
        <v>313</v>
      </c>
      <c r="J14" s="100">
        <v>330</v>
      </c>
      <c r="K14" s="40">
        <v>309.2</v>
      </c>
      <c r="L14" s="25">
        <f t="shared" si="0"/>
        <v>1588</v>
      </c>
      <c r="M14" s="30">
        <f>SUM(L14/5)</f>
        <v>317.6</v>
      </c>
      <c r="N14" s="64"/>
    </row>
    <row r="15" spans="1:14" ht="12.75">
      <c r="A15" s="25" t="s">
        <v>55</v>
      </c>
      <c r="B15" s="28" t="s">
        <v>27</v>
      </c>
      <c r="C15" s="28" t="s">
        <v>28</v>
      </c>
      <c r="D15" s="28" t="s">
        <v>70</v>
      </c>
      <c r="E15" s="53">
        <v>333</v>
      </c>
      <c r="F15" s="29">
        <v>310</v>
      </c>
      <c r="G15" s="29">
        <v>317</v>
      </c>
      <c r="H15" s="25">
        <v>270</v>
      </c>
      <c r="I15" s="25">
        <v>314</v>
      </c>
      <c r="J15" s="101" t="s">
        <v>52</v>
      </c>
      <c r="K15" s="40">
        <v>283</v>
      </c>
      <c r="L15" s="25">
        <f t="shared" si="0"/>
        <v>1544</v>
      </c>
      <c r="M15" s="30">
        <f>SUM(L15/5)</f>
        <v>308.8</v>
      </c>
      <c r="N15" s="64"/>
    </row>
    <row r="16" spans="1:14" ht="12.75">
      <c r="A16" s="25" t="s">
        <v>56</v>
      </c>
      <c r="B16" s="22" t="s">
        <v>9</v>
      </c>
      <c r="C16" s="22" t="s">
        <v>87</v>
      </c>
      <c r="D16" s="22" t="s">
        <v>112</v>
      </c>
      <c r="E16" s="29">
        <v>318</v>
      </c>
      <c r="F16" s="29">
        <v>294</v>
      </c>
      <c r="G16" s="29">
        <v>304</v>
      </c>
      <c r="H16" s="25">
        <v>313</v>
      </c>
      <c r="I16" s="35" t="s">
        <v>52</v>
      </c>
      <c r="J16" s="101" t="s">
        <v>52</v>
      </c>
      <c r="K16" s="40">
        <v>0</v>
      </c>
      <c r="L16" s="25">
        <f t="shared" si="0"/>
        <v>1229</v>
      </c>
      <c r="M16" s="30">
        <f>SUM(L16/4)</f>
        <v>307.25</v>
      </c>
      <c r="N16" s="64"/>
    </row>
    <row r="17" spans="1:14" ht="12.75">
      <c r="A17" s="25" t="s">
        <v>57</v>
      </c>
      <c r="B17" s="28" t="s">
        <v>29</v>
      </c>
      <c r="C17" s="28" t="s">
        <v>30</v>
      </c>
      <c r="D17" s="28" t="s">
        <v>113</v>
      </c>
      <c r="E17" s="25">
        <v>283</v>
      </c>
      <c r="F17" s="25">
        <v>310</v>
      </c>
      <c r="G17" s="25">
        <v>304</v>
      </c>
      <c r="H17" s="25">
        <v>320</v>
      </c>
      <c r="I17" s="25">
        <v>312</v>
      </c>
      <c r="J17" s="101" t="s">
        <v>52</v>
      </c>
      <c r="K17" s="40">
        <v>304.2</v>
      </c>
      <c r="L17" s="25">
        <f t="shared" si="0"/>
        <v>1529</v>
      </c>
      <c r="M17" s="30">
        <f>SUM(L17/5)</f>
        <v>305.8</v>
      </c>
      <c r="N17" s="64"/>
    </row>
    <row r="18" spans="1:14" ht="12.75">
      <c r="A18" s="25" t="s">
        <v>58</v>
      </c>
      <c r="B18" s="22" t="s">
        <v>76</v>
      </c>
      <c r="C18" s="22" t="s">
        <v>77</v>
      </c>
      <c r="D18" s="22" t="s">
        <v>74</v>
      </c>
      <c r="E18" s="29">
        <v>279</v>
      </c>
      <c r="F18" s="29">
        <v>278</v>
      </c>
      <c r="G18" s="29">
        <v>292</v>
      </c>
      <c r="H18" s="29" t="s">
        <v>52</v>
      </c>
      <c r="I18" s="29">
        <v>332</v>
      </c>
      <c r="J18" s="101" t="s">
        <v>52</v>
      </c>
      <c r="K18" s="40">
        <v>294.67</v>
      </c>
      <c r="L18" s="25">
        <f t="shared" si="0"/>
        <v>1181</v>
      </c>
      <c r="M18" s="30">
        <f>SUM(L18/4)</f>
        <v>295.25</v>
      </c>
      <c r="N18" s="64"/>
    </row>
    <row r="19" spans="1:14" ht="12.75">
      <c r="A19" s="25" t="s">
        <v>59</v>
      </c>
      <c r="B19" s="22" t="s">
        <v>88</v>
      </c>
      <c r="C19" s="22" t="s">
        <v>89</v>
      </c>
      <c r="D19" s="22" t="s">
        <v>74</v>
      </c>
      <c r="E19" s="29">
        <v>278</v>
      </c>
      <c r="F19" s="29">
        <v>287</v>
      </c>
      <c r="G19" s="29">
        <v>300</v>
      </c>
      <c r="H19" s="25">
        <v>288</v>
      </c>
      <c r="I19" s="35" t="s">
        <v>52</v>
      </c>
      <c r="J19" s="101" t="s">
        <v>52</v>
      </c>
      <c r="K19" s="40">
        <v>0</v>
      </c>
      <c r="L19" s="25">
        <f t="shared" si="0"/>
        <v>1153</v>
      </c>
      <c r="M19" s="30">
        <f>SUM(L19/4)</f>
        <v>288.25</v>
      </c>
      <c r="N19" s="64"/>
    </row>
    <row r="20" spans="1:14" ht="12.75">
      <c r="A20" s="25" t="s">
        <v>60</v>
      </c>
      <c r="B20" s="28" t="s">
        <v>13</v>
      </c>
      <c r="C20" s="28" t="s">
        <v>21</v>
      </c>
      <c r="D20" s="28" t="s">
        <v>70</v>
      </c>
      <c r="E20" s="29">
        <v>281</v>
      </c>
      <c r="F20" s="29">
        <v>282</v>
      </c>
      <c r="G20" s="29">
        <v>251</v>
      </c>
      <c r="H20" s="29">
        <v>292</v>
      </c>
      <c r="I20" s="29" t="s">
        <v>52</v>
      </c>
      <c r="J20" s="101">
        <v>233</v>
      </c>
      <c r="K20" s="40">
        <v>271.4</v>
      </c>
      <c r="L20" s="25">
        <f t="shared" si="0"/>
        <v>1106</v>
      </c>
      <c r="M20" s="30">
        <f>SUM(L20/4)</f>
        <v>276.5</v>
      </c>
      <c r="N20" s="64"/>
    </row>
    <row r="21" spans="1:14" ht="12.75">
      <c r="A21" s="25" t="s">
        <v>61</v>
      </c>
      <c r="B21" s="28" t="s">
        <v>19</v>
      </c>
      <c r="C21" s="28" t="s">
        <v>20</v>
      </c>
      <c r="D21" s="28" t="s">
        <v>66</v>
      </c>
      <c r="E21" s="29" t="s">
        <v>52</v>
      </c>
      <c r="F21" s="29">
        <v>265</v>
      </c>
      <c r="G21" s="29">
        <v>275</v>
      </c>
      <c r="H21" s="29">
        <v>271</v>
      </c>
      <c r="I21" s="29" t="s">
        <v>52</v>
      </c>
      <c r="J21" s="101">
        <v>233</v>
      </c>
      <c r="K21" s="40">
        <v>255.5</v>
      </c>
      <c r="L21" s="25">
        <f t="shared" si="0"/>
        <v>811</v>
      </c>
      <c r="M21" s="30">
        <f>SUM(L21/3)</f>
        <v>270.3333333333333</v>
      </c>
      <c r="N21" s="64"/>
    </row>
    <row r="22" spans="1:14" ht="12.75">
      <c r="A22" s="25" t="s">
        <v>78</v>
      </c>
      <c r="B22" s="22" t="s">
        <v>97</v>
      </c>
      <c r="C22" s="22" t="s">
        <v>18</v>
      </c>
      <c r="D22" s="22" t="s">
        <v>86</v>
      </c>
      <c r="E22" s="29" t="s">
        <v>52</v>
      </c>
      <c r="F22" s="29">
        <v>260</v>
      </c>
      <c r="G22" s="29">
        <v>239</v>
      </c>
      <c r="H22" s="25">
        <v>280</v>
      </c>
      <c r="I22" s="25">
        <v>296</v>
      </c>
      <c r="J22" s="101" t="s">
        <v>52</v>
      </c>
      <c r="K22" s="40">
        <v>0</v>
      </c>
      <c r="L22" s="25">
        <f t="shared" si="0"/>
        <v>1075</v>
      </c>
      <c r="M22" s="30">
        <f>SUM(L22/4)</f>
        <v>268.75</v>
      </c>
      <c r="N22" s="64"/>
    </row>
    <row r="23" spans="1:14" ht="12.75">
      <c r="A23" s="25" t="s">
        <v>79</v>
      </c>
      <c r="B23" s="22" t="s">
        <v>39</v>
      </c>
      <c r="C23" s="22" t="s">
        <v>40</v>
      </c>
      <c r="D23" s="22" t="s">
        <v>114</v>
      </c>
      <c r="E23" s="29">
        <v>269</v>
      </c>
      <c r="F23" s="29">
        <v>264</v>
      </c>
      <c r="G23" s="29">
        <v>260</v>
      </c>
      <c r="H23" s="29">
        <v>255</v>
      </c>
      <c r="I23" s="29">
        <v>253</v>
      </c>
      <c r="J23" s="101" t="s">
        <v>52</v>
      </c>
      <c r="K23" s="40">
        <v>276.25</v>
      </c>
      <c r="L23" s="25">
        <f t="shared" si="0"/>
        <v>1301</v>
      </c>
      <c r="M23" s="30">
        <f>SUM(L23/5)</f>
        <v>260.2</v>
      </c>
      <c r="N23" s="64"/>
    </row>
    <row r="24" spans="1:14" ht="12.75">
      <c r="A24" s="25" t="s">
        <v>80</v>
      </c>
      <c r="B24" s="22" t="s">
        <v>85</v>
      </c>
      <c r="C24" s="22" t="s">
        <v>90</v>
      </c>
      <c r="D24" s="22" t="s">
        <v>86</v>
      </c>
      <c r="E24" s="29">
        <v>253</v>
      </c>
      <c r="F24" s="29">
        <v>217</v>
      </c>
      <c r="G24" s="29">
        <v>256</v>
      </c>
      <c r="H24" s="25">
        <v>226</v>
      </c>
      <c r="I24" s="25">
        <v>232</v>
      </c>
      <c r="J24" s="101" t="s">
        <v>52</v>
      </c>
      <c r="K24" s="40">
        <v>0</v>
      </c>
      <c r="L24" s="25">
        <f t="shared" si="0"/>
        <v>1184</v>
      </c>
      <c r="M24" s="30">
        <f>SUM(L24/5)</f>
        <v>236.8</v>
      </c>
      <c r="N24" s="64"/>
    </row>
    <row r="25" spans="1:14" ht="12.75">
      <c r="A25" s="25" t="s">
        <v>81</v>
      </c>
      <c r="B25" s="22" t="s">
        <v>13</v>
      </c>
      <c r="C25" s="22" t="s">
        <v>22</v>
      </c>
      <c r="D25" s="22" t="s">
        <v>70</v>
      </c>
      <c r="E25" s="53">
        <v>222</v>
      </c>
      <c r="F25" s="29">
        <v>231</v>
      </c>
      <c r="G25" s="29">
        <v>224</v>
      </c>
      <c r="H25" s="25">
        <v>235</v>
      </c>
      <c r="I25" s="25" t="s">
        <v>52</v>
      </c>
      <c r="J25" s="100">
        <v>256</v>
      </c>
      <c r="K25" s="40">
        <v>248.6</v>
      </c>
      <c r="L25" s="25">
        <f t="shared" si="0"/>
        <v>912</v>
      </c>
      <c r="M25" s="30">
        <f>SUM(L25/4)</f>
        <v>228</v>
      </c>
      <c r="N25" s="64"/>
    </row>
    <row r="26" spans="1:14" ht="12.75">
      <c r="A26" s="25" t="s">
        <v>93</v>
      </c>
      <c r="B26" s="22" t="s">
        <v>85</v>
      </c>
      <c r="C26" s="22" t="s">
        <v>62</v>
      </c>
      <c r="D26" s="22" t="s">
        <v>86</v>
      </c>
      <c r="E26" s="29">
        <v>185</v>
      </c>
      <c r="F26" s="29">
        <v>199</v>
      </c>
      <c r="G26" s="29">
        <v>213</v>
      </c>
      <c r="H26" s="25">
        <v>163</v>
      </c>
      <c r="I26" s="25">
        <v>245</v>
      </c>
      <c r="J26" s="101" t="s">
        <v>52</v>
      </c>
      <c r="K26" s="40">
        <v>0</v>
      </c>
      <c r="L26" s="25">
        <f t="shared" si="0"/>
        <v>1005</v>
      </c>
      <c r="M26" s="30">
        <f>SUM(L26/5)</f>
        <v>201</v>
      </c>
      <c r="N26" s="64"/>
    </row>
    <row r="27" spans="1:14" ht="12.75">
      <c r="A27" s="25"/>
      <c r="B27" s="22"/>
      <c r="C27" s="22"/>
      <c r="D27" s="22"/>
      <c r="E27" s="29"/>
      <c r="F27" s="29"/>
      <c r="G27" s="29"/>
      <c r="H27" s="25"/>
      <c r="L27" s="25"/>
      <c r="M27" s="30"/>
      <c r="N27" s="64"/>
    </row>
    <row r="28" spans="1:14" ht="12.75">
      <c r="A28" s="25"/>
      <c r="B28" s="28" t="s">
        <v>51</v>
      </c>
      <c r="C28" s="28" t="s">
        <v>16</v>
      </c>
      <c r="D28" s="28" t="s">
        <v>66</v>
      </c>
      <c r="E28" s="25">
        <v>327</v>
      </c>
      <c r="F28" s="25" t="s">
        <v>52</v>
      </c>
      <c r="G28" s="35" t="s">
        <v>52</v>
      </c>
      <c r="H28" s="25">
        <v>329</v>
      </c>
      <c r="I28" s="25" t="s">
        <v>52</v>
      </c>
      <c r="J28" s="100">
        <v>352</v>
      </c>
      <c r="K28" s="40">
        <v>315.6</v>
      </c>
      <c r="L28" s="25">
        <f t="shared" si="0"/>
        <v>656</v>
      </c>
      <c r="M28" s="30">
        <f>SUM(L28/2)</f>
        <v>328</v>
      </c>
      <c r="N28" s="64"/>
    </row>
    <row r="29" spans="1:14" ht="12.75">
      <c r="A29" s="25"/>
      <c r="B29" s="22" t="s">
        <v>91</v>
      </c>
      <c r="C29" s="22" t="s">
        <v>40</v>
      </c>
      <c r="D29" s="22" t="s">
        <v>86</v>
      </c>
      <c r="E29" s="29">
        <v>242</v>
      </c>
      <c r="F29" s="29">
        <v>262</v>
      </c>
      <c r="G29" s="29">
        <v>236</v>
      </c>
      <c r="H29" s="25" t="s">
        <v>52</v>
      </c>
      <c r="I29" s="25" t="s">
        <v>52</v>
      </c>
      <c r="J29" s="101" t="s">
        <v>52</v>
      </c>
      <c r="K29" s="40">
        <v>0</v>
      </c>
      <c r="L29" s="25">
        <f>SUM(E29:I29)</f>
        <v>740</v>
      </c>
      <c r="M29" s="30">
        <f>SUM(L29/3)</f>
        <v>246.66666666666666</v>
      </c>
      <c r="N29" s="64"/>
    </row>
    <row r="30" spans="1:14" ht="12.75">
      <c r="A30" s="25"/>
      <c r="B30" s="28" t="s">
        <v>35</v>
      </c>
      <c r="C30" s="28" t="s">
        <v>36</v>
      </c>
      <c r="D30" s="28" t="s">
        <v>114</v>
      </c>
      <c r="E30" s="29">
        <v>285</v>
      </c>
      <c r="F30" s="29" t="s">
        <v>52</v>
      </c>
      <c r="G30" s="29" t="s">
        <v>52</v>
      </c>
      <c r="H30" s="29">
        <v>310</v>
      </c>
      <c r="I30" s="29" t="s">
        <v>52</v>
      </c>
      <c r="J30" s="101" t="s">
        <v>52</v>
      </c>
      <c r="K30" s="40">
        <v>323</v>
      </c>
      <c r="L30" s="25">
        <f t="shared" si="0"/>
        <v>595</v>
      </c>
      <c r="M30" s="30">
        <f>SUM(L30/2)</f>
        <v>297.5</v>
      </c>
      <c r="N30" s="64"/>
    </row>
    <row r="31" spans="1:14" ht="12.75">
      <c r="A31" s="25"/>
      <c r="B31" s="22" t="s">
        <v>92</v>
      </c>
      <c r="C31" s="22" t="s">
        <v>98</v>
      </c>
      <c r="D31" s="22" t="s">
        <v>74</v>
      </c>
      <c r="E31" s="29">
        <v>153</v>
      </c>
      <c r="F31" s="29">
        <v>162</v>
      </c>
      <c r="G31" s="29" t="s">
        <v>52</v>
      </c>
      <c r="H31" s="25" t="s">
        <v>52</v>
      </c>
      <c r="I31" s="25" t="s">
        <v>52</v>
      </c>
      <c r="J31" s="101" t="s">
        <v>52</v>
      </c>
      <c r="K31" s="40">
        <v>0</v>
      </c>
      <c r="L31" s="25">
        <f t="shared" si="0"/>
        <v>315</v>
      </c>
      <c r="M31" s="30">
        <f>SUM(L31/2)</f>
        <v>157.5</v>
      </c>
      <c r="N31" s="64"/>
    </row>
    <row r="32" spans="1:14" ht="12.75">
      <c r="A32" s="25"/>
      <c r="B32" s="22" t="s">
        <v>102</v>
      </c>
      <c r="C32" s="22" t="s">
        <v>103</v>
      </c>
      <c r="D32" s="22" t="s">
        <v>104</v>
      </c>
      <c r="E32" s="29" t="s">
        <v>52</v>
      </c>
      <c r="F32" s="29" t="s">
        <v>52</v>
      </c>
      <c r="G32" s="29" t="s">
        <v>52</v>
      </c>
      <c r="H32" s="25">
        <v>315</v>
      </c>
      <c r="I32" s="35" t="s">
        <v>52</v>
      </c>
      <c r="J32" s="101" t="s">
        <v>52</v>
      </c>
      <c r="K32" s="40">
        <v>0</v>
      </c>
      <c r="L32" s="25">
        <f t="shared" si="0"/>
        <v>315</v>
      </c>
      <c r="M32" s="30">
        <f aca="true" t="shared" si="1" ref="M32:M41">SUM(L32/1)</f>
        <v>315</v>
      </c>
      <c r="N32" s="64"/>
    </row>
    <row r="33" spans="1:14" ht="12.75">
      <c r="A33" s="25"/>
      <c r="B33" s="22" t="s">
        <v>110</v>
      </c>
      <c r="C33" s="22" t="s">
        <v>111</v>
      </c>
      <c r="D33" s="22" t="s">
        <v>70</v>
      </c>
      <c r="E33" s="29" t="s">
        <v>52</v>
      </c>
      <c r="F33" s="29" t="s">
        <v>52</v>
      </c>
      <c r="G33" s="29" t="s">
        <v>52</v>
      </c>
      <c r="H33" s="25" t="s">
        <v>52</v>
      </c>
      <c r="I33" s="25">
        <v>314</v>
      </c>
      <c r="J33" s="101" t="s">
        <v>52</v>
      </c>
      <c r="K33" s="40">
        <v>0</v>
      </c>
      <c r="L33" s="25">
        <f t="shared" si="0"/>
        <v>314</v>
      </c>
      <c r="M33" s="30">
        <f t="shared" si="1"/>
        <v>314</v>
      </c>
      <c r="N33" s="64"/>
    </row>
    <row r="34" spans="1:14" ht="12.75">
      <c r="A34" s="25"/>
      <c r="B34" s="28" t="s">
        <v>37</v>
      </c>
      <c r="C34" s="28" t="s">
        <v>38</v>
      </c>
      <c r="D34" s="28" t="s">
        <v>114</v>
      </c>
      <c r="E34" s="29" t="s">
        <v>52</v>
      </c>
      <c r="F34" s="29">
        <v>310</v>
      </c>
      <c r="G34" s="29" t="s">
        <v>52</v>
      </c>
      <c r="H34" s="29" t="s">
        <v>52</v>
      </c>
      <c r="I34" s="29" t="s">
        <v>52</v>
      </c>
      <c r="J34" s="101" t="s">
        <v>52</v>
      </c>
      <c r="K34" s="40">
        <v>300</v>
      </c>
      <c r="L34" s="25">
        <f t="shared" si="0"/>
        <v>310</v>
      </c>
      <c r="M34" s="30">
        <f t="shared" si="1"/>
        <v>310</v>
      </c>
      <c r="N34" s="64"/>
    </row>
    <row r="35" spans="1:14" ht="12.75">
      <c r="A35" s="25"/>
      <c r="B35" s="38" t="s">
        <v>33</v>
      </c>
      <c r="C35" s="38" t="s">
        <v>34</v>
      </c>
      <c r="D35" s="38" t="s">
        <v>104</v>
      </c>
      <c r="E35" s="29" t="s">
        <v>52</v>
      </c>
      <c r="F35" s="29" t="s">
        <v>52</v>
      </c>
      <c r="G35" s="29" t="s">
        <v>52</v>
      </c>
      <c r="H35" s="39">
        <v>286</v>
      </c>
      <c r="I35" s="39" t="s">
        <v>52</v>
      </c>
      <c r="J35" s="101" t="s">
        <v>52</v>
      </c>
      <c r="K35" s="52">
        <v>278</v>
      </c>
      <c r="L35" s="25">
        <f t="shared" si="0"/>
        <v>286</v>
      </c>
      <c r="M35" s="30">
        <f t="shared" si="1"/>
        <v>286</v>
      </c>
      <c r="N35" s="64"/>
    </row>
    <row r="36" spans="1:14" ht="12.75">
      <c r="A36" s="25"/>
      <c r="B36" s="38" t="s">
        <v>31</v>
      </c>
      <c r="C36" s="38" t="s">
        <v>32</v>
      </c>
      <c r="D36" s="38" t="s">
        <v>104</v>
      </c>
      <c r="E36" s="29" t="s">
        <v>52</v>
      </c>
      <c r="F36" s="29" t="s">
        <v>52</v>
      </c>
      <c r="G36" s="29" t="s">
        <v>52</v>
      </c>
      <c r="H36" s="39">
        <v>281</v>
      </c>
      <c r="I36" s="39" t="s">
        <v>52</v>
      </c>
      <c r="J36" s="101" t="s">
        <v>52</v>
      </c>
      <c r="K36" s="52">
        <v>286</v>
      </c>
      <c r="L36" s="25">
        <f t="shared" si="0"/>
        <v>281</v>
      </c>
      <c r="M36" s="30">
        <f t="shared" si="1"/>
        <v>281</v>
      </c>
      <c r="N36" s="64"/>
    </row>
    <row r="37" spans="1:14" ht="12.75">
      <c r="A37" s="25"/>
      <c r="B37" s="38" t="s">
        <v>71</v>
      </c>
      <c r="C37" s="38" t="s">
        <v>62</v>
      </c>
      <c r="D37" s="38" t="s">
        <v>69</v>
      </c>
      <c r="E37" s="29" t="s">
        <v>52</v>
      </c>
      <c r="F37" s="29" t="s">
        <v>52</v>
      </c>
      <c r="G37" s="29" t="s">
        <v>52</v>
      </c>
      <c r="H37" s="39">
        <v>236</v>
      </c>
      <c r="I37" s="39" t="s">
        <v>52</v>
      </c>
      <c r="J37" s="101" t="s">
        <v>52</v>
      </c>
      <c r="K37" s="52">
        <v>190</v>
      </c>
      <c r="L37" s="25">
        <f t="shared" si="0"/>
        <v>236</v>
      </c>
      <c r="M37" s="30">
        <f t="shared" si="1"/>
        <v>236</v>
      </c>
      <c r="N37" s="64"/>
    </row>
    <row r="38" spans="1:14" ht="12.75">
      <c r="A38" s="25"/>
      <c r="B38" s="38" t="s">
        <v>105</v>
      </c>
      <c r="C38" s="38" t="s">
        <v>106</v>
      </c>
      <c r="D38" s="38" t="s">
        <v>86</v>
      </c>
      <c r="E38" s="29" t="s">
        <v>52</v>
      </c>
      <c r="F38" s="29" t="s">
        <v>52</v>
      </c>
      <c r="G38" s="29" t="s">
        <v>52</v>
      </c>
      <c r="H38" s="39">
        <v>232</v>
      </c>
      <c r="I38" s="39" t="s">
        <v>52</v>
      </c>
      <c r="J38" s="101" t="s">
        <v>52</v>
      </c>
      <c r="K38" s="52">
        <v>0</v>
      </c>
      <c r="L38" s="25">
        <f t="shared" si="0"/>
        <v>232</v>
      </c>
      <c r="M38" s="30">
        <f t="shared" si="1"/>
        <v>232</v>
      </c>
      <c r="N38" s="64"/>
    </row>
    <row r="39" spans="1:14" ht="12.75">
      <c r="A39" s="25"/>
      <c r="B39" s="38" t="s">
        <v>107</v>
      </c>
      <c r="C39" s="38" t="s">
        <v>108</v>
      </c>
      <c r="D39" s="38" t="s">
        <v>104</v>
      </c>
      <c r="E39" s="29" t="s">
        <v>52</v>
      </c>
      <c r="F39" s="29" t="s">
        <v>52</v>
      </c>
      <c r="G39" s="29" t="s">
        <v>52</v>
      </c>
      <c r="H39" s="39">
        <v>206</v>
      </c>
      <c r="I39" s="39" t="s">
        <v>52</v>
      </c>
      <c r="J39" s="101" t="s">
        <v>52</v>
      </c>
      <c r="K39" s="52">
        <v>0</v>
      </c>
      <c r="L39" s="25">
        <f t="shared" si="0"/>
        <v>206</v>
      </c>
      <c r="M39" s="30">
        <f t="shared" si="1"/>
        <v>206</v>
      </c>
      <c r="N39" s="64"/>
    </row>
    <row r="40" spans="1:14" ht="12.75">
      <c r="A40" s="25"/>
      <c r="B40" s="38" t="s">
        <v>83</v>
      </c>
      <c r="C40" s="38" t="s">
        <v>20</v>
      </c>
      <c r="D40" s="38" t="s">
        <v>113</v>
      </c>
      <c r="E40" s="39">
        <v>185</v>
      </c>
      <c r="F40" s="39" t="s">
        <v>52</v>
      </c>
      <c r="G40" s="39" t="s">
        <v>52</v>
      </c>
      <c r="H40" s="39" t="s">
        <v>52</v>
      </c>
      <c r="I40" s="39" t="s">
        <v>52</v>
      </c>
      <c r="J40" s="101" t="s">
        <v>52</v>
      </c>
      <c r="K40" s="52">
        <v>233.33</v>
      </c>
      <c r="L40" s="25">
        <f t="shared" si="0"/>
        <v>185</v>
      </c>
      <c r="M40" s="30">
        <f t="shared" si="1"/>
        <v>185</v>
      </c>
      <c r="N40" s="64"/>
    </row>
    <row r="41" spans="1:14" ht="12.75">
      <c r="A41" s="25"/>
      <c r="B41" s="22" t="s">
        <v>107</v>
      </c>
      <c r="C41" s="22" t="s">
        <v>62</v>
      </c>
      <c r="D41" s="22" t="s">
        <v>104</v>
      </c>
      <c r="E41" s="29" t="s">
        <v>52</v>
      </c>
      <c r="F41" s="29" t="s">
        <v>52</v>
      </c>
      <c r="G41" s="29" t="s">
        <v>52</v>
      </c>
      <c r="H41" s="25">
        <v>160</v>
      </c>
      <c r="I41" s="25" t="s">
        <v>52</v>
      </c>
      <c r="J41" s="101" t="s">
        <v>52</v>
      </c>
      <c r="K41" s="40">
        <v>0</v>
      </c>
      <c r="L41" s="25">
        <f t="shared" si="0"/>
        <v>160</v>
      </c>
      <c r="M41" s="30">
        <f t="shared" si="1"/>
        <v>160</v>
      </c>
      <c r="N41" s="64"/>
    </row>
    <row r="42" spans="1:14" ht="12.75">
      <c r="A42" s="25"/>
      <c r="B42" s="22"/>
      <c r="C42" s="22"/>
      <c r="D42" s="22"/>
      <c r="E42" s="29"/>
      <c r="F42" s="29"/>
      <c r="G42" s="29"/>
      <c r="H42" s="25"/>
      <c r="I42" s="35"/>
      <c r="L42" s="25"/>
      <c r="M42" s="30"/>
      <c r="N42" s="64"/>
    </row>
    <row r="43" spans="1:13" ht="12.75">
      <c r="A43" s="29"/>
      <c r="B43" s="22"/>
      <c r="C43" s="22"/>
      <c r="D43" s="22"/>
      <c r="E43" s="25"/>
      <c r="F43" s="25"/>
      <c r="G43" s="25"/>
      <c r="H43" s="25"/>
      <c r="L43" s="25"/>
      <c r="M43" s="30"/>
    </row>
    <row r="44" spans="1:12" ht="18">
      <c r="A44" s="62" t="s">
        <v>6</v>
      </c>
      <c r="B44" s="62"/>
      <c r="E44" s="29"/>
      <c r="F44" s="29"/>
      <c r="G44" s="29"/>
      <c r="H44" s="29"/>
      <c r="I44" s="29"/>
      <c r="J44" s="101"/>
      <c r="K44" s="41"/>
      <c r="L44" s="25"/>
    </row>
    <row r="45" spans="1:13" ht="12.75">
      <c r="A45" s="29"/>
      <c r="C45" s="32" t="s">
        <v>44</v>
      </c>
      <c r="D45" s="28" t="s">
        <v>0</v>
      </c>
      <c r="E45" s="29">
        <v>984</v>
      </c>
      <c r="F45" s="29">
        <v>917</v>
      </c>
      <c r="G45" s="29">
        <v>988</v>
      </c>
      <c r="H45" s="25">
        <v>979</v>
      </c>
      <c r="I45" s="25">
        <v>900</v>
      </c>
      <c r="J45" s="101" t="s">
        <v>52</v>
      </c>
      <c r="K45" s="40">
        <v>986.67</v>
      </c>
      <c r="L45" s="99">
        <f>SUM(E45:I45)</f>
        <v>4768</v>
      </c>
      <c r="M45" s="30">
        <f>SUM(L45/5)</f>
        <v>953.6</v>
      </c>
    </row>
    <row r="46" spans="1:13" ht="12.75">
      <c r="A46" s="31"/>
      <c r="B46" s="22"/>
      <c r="C46" s="32" t="s">
        <v>45</v>
      </c>
      <c r="D46" s="22" t="s">
        <v>82</v>
      </c>
      <c r="E46" s="29">
        <v>890</v>
      </c>
      <c r="F46" s="29">
        <v>994</v>
      </c>
      <c r="G46" s="29">
        <v>918</v>
      </c>
      <c r="H46" s="29">
        <v>961</v>
      </c>
      <c r="I46" s="29">
        <v>992</v>
      </c>
      <c r="J46" s="101" t="s">
        <v>52</v>
      </c>
      <c r="K46" s="41">
        <v>944.67</v>
      </c>
      <c r="L46" s="99">
        <f aca="true" t="shared" si="2" ref="L46:L52">SUM(E46:I46)</f>
        <v>4755</v>
      </c>
      <c r="M46" s="30">
        <f>SUM(L46/5)</f>
        <v>951</v>
      </c>
    </row>
    <row r="47" spans="1:13" ht="12.75">
      <c r="A47" s="25"/>
      <c r="B47" s="22"/>
      <c r="C47" s="32" t="s">
        <v>46</v>
      </c>
      <c r="D47" s="22" t="s">
        <v>12</v>
      </c>
      <c r="E47" s="25">
        <v>931</v>
      </c>
      <c r="F47" s="25">
        <v>944</v>
      </c>
      <c r="G47" s="25">
        <v>898</v>
      </c>
      <c r="H47" s="25">
        <v>1009</v>
      </c>
      <c r="I47" s="25">
        <v>958</v>
      </c>
      <c r="J47" s="100">
        <v>1041</v>
      </c>
      <c r="K47" s="40">
        <v>957</v>
      </c>
      <c r="L47" s="99">
        <f t="shared" si="2"/>
        <v>4740</v>
      </c>
      <c r="M47" s="30">
        <f>SUM(L47/5)</f>
        <v>948</v>
      </c>
    </row>
    <row r="48" spans="1:13" ht="12.75">
      <c r="A48" s="25"/>
      <c r="B48" s="22"/>
      <c r="C48" s="32" t="s">
        <v>47</v>
      </c>
      <c r="D48" s="22" t="s">
        <v>25</v>
      </c>
      <c r="E48" s="29">
        <v>957</v>
      </c>
      <c r="F48" s="29">
        <v>929</v>
      </c>
      <c r="G48" s="29">
        <v>942</v>
      </c>
      <c r="H48" s="25">
        <v>903</v>
      </c>
      <c r="I48" s="25" t="s">
        <v>52</v>
      </c>
      <c r="J48" s="101" t="s">
        <v>52</v>
      </c>
      <c r="K48" s="40">
        <v>856.6</v>
      </c>
      <c r="L48" s="99">
        <f t="shared" si="2"/>
        <v>3731</v>
      </c>
      <c r="M48" s="30">
        <f>SUM(L48/4)</f>
        <v>932.75</v>
      </c>
    </row>
    <row r="49" spans="1:13" ht="12.75">
      <c r="A49" s="29"/>
      <c r="B49" s="22"/>
      <c r="C49" s="32" t="s">
        <v>48</v>
      </c>
      <c r="D49" s="22" t="s">
        <v>24</v>
      </c>
      <c r="E49" s="29">
        <v>878</v>
      </c>
      <c r="F49" s="29">
        <v>872</v>
      </c>
      <c r="G49" s="29">
        <v>790</v>
      </c>
      <c r="H49" s="29">
        <v>877</v>
      </c>
      <c r="I49" s="29" t="s">
        <v>52</v>
      </c>
      <c r="J49" s="101" t="s">
        <v>52</v>
      </c>
      <c r="K49" s="41">
        <v>927.33</v>
      </c>
      <c r="L49" s="99">
        <f t="shared" si="2"/>
        <v>3417</v>
      </c>
      <c r="M49" s="30">
        <f>SUM(L49/4)</f>
        <v>854.25</v>
      </c>
    </row>
    <row r="50" spans="1:13" ht="12.75">
      <c r="A50" s="29"/>
      <c r="C50" s="32" t="s">
        <v>50</v>
      </c>
      <c r="D50" s="22" t="s">
        <v>95</v>
      </c>
      <c r="E50" s="29">
        <v>680</v>
      </c>
      <c r="F50" s="29">
        <v>739</v>
      </c>
      <c r="G50" s="29">
        <v>731</v>
      </c>
      <c r="H50" s="29">
        <v>738</v>
      </c>
      <c r="I50" s="29">
        <v>773</v>
      </c>
      <c r="J50" s="101" t="s">
        <v>52</v>
      </c>
      <c r="K50" s="40">
        <v>0</v>
      </c>
      <c r="L50" s="99">
        <f t="shared" si="2"/>
        <v>3661</v>
      </c>
      <c r="M50" s="30">
        <f>SUM(L50/5)</f>
        <v>732.2</v>
      </c>
    </row>
    <row r="51" spans="1:13" ht="12.75">
      <c r="A51" s="29"/>
      <c r="B51" s="22"/>
      <c r="C51" s="32"/>
      <c r="D51" s="22" t="s">
        <v>17</v>
      </c>
      <c r="E51" s="25" t="s">
        <v>52</v>
      </c>
      <c r="F51" s="25">
        <v>695</v>
      </c>
      <c r="G51" s="25" t="s">
        <v>52</v>
      </c>
      <c r="H51" s="25">
        <v>798</v>
      </c>
      <c r="I51" s="25" t="s">
        <v>52</v>
      </c>
      <c r="J51" s="100">
        <v>722</v>
      </c>
      <c r="K51" s="40">
        <v>774.83</v>
      </c>
      <c r="L51" s="99">
        <f t="shared" si="2"/>
        <v>1493</v>
      </c>
      <c r="M51" s="30">
        <f>SUM(L51/2)</f>
        <v>746.5</v>
      </c>
    </row>
    <row r="52" spans="1:13" ht="12.75">
      <c r="A52" s="29"/>
      <c r="B52" s="22"/>
      <c r="C52" s="32"/>
      <c r="D52" s="22" t="s">
        <v>23</v>
      </c>
      <c r="E52" s="25" t="s">
        <v>52</v>
      </c>
      <c r="F52" s="25" t="s">
        <v>52</v>
      </c>
      <c r="G52" s="25" t="s">
        <v>52</v>
      </c>
      <c r="H52" s="25">
        <v>832</v>
      </c>
      <c r="I52" s="25" t="s">
        <v>52</v>
      </c>
      <c r="J52" s="101" t="s">
        <v>52</v>
      </c>
      <c r="K52" s="40">
        <v>754</v>
      </c>
      <c r="L52" s="99">
        <f t="shared" si="2"/>
        <v>832</v>
      </c>
      <c r="M52" s="30">
        <f>SUM(L52/1)</f>
        <v>832</v>
      </c>
    </row>
    <row r="53" spans="1:12" ht="12.75">
      <c r="A53" s="29"/>
      <c r="B53" s="22"/>
      <c r="C53" s="22"/>
      <c r="D53" s="22"/>
      <c r="E53" s="29"/>
      <c r="F53" s="29"/>
      <c r="G53" s="29"/>
      <c r="H53" s="29"/>
      <c r="I53" s="29"/>
      <c r="L53" s="25"/>
    </row>
    <row r="54" spans="2:7" ht="12.75">
      <c r="B54" s="22"/>
      <c r="C54" s="22"/>
      <c r="D54" s="22"/>
      <c r="E54" s="33"/>
      <c r="F54" s="33"/>
      <c r="G54" s="33"/>
    </row>
    <row r="55" spans="1:13" ht="12.75">
      <c r="A55" s="34"/>
      <c r="B55" s="27" t="s">
        <v>63</v>
      </c>
      <c r="C55" s="27"/>
      <c r="D55" s="27"/>
      <c r="E55" s="34"/>
      <c r="F55" s="34"/>
      <c r="G55" s="34"/>
      <c r="H55" s="34"/>
      <c r="I55" s="34"/>
      <c r="J55" s="103"/>
      <c r="K55" s="42"/>
      <c r="L55" s="34"/>
      <c r="M55" s="34"/>
    </row>
    <row r="56" spans="1:13" ht="12.75">
      <c r="A56" s="35"/>
      <c r="B56" s="36" t="s">
        <v>64</v>
      </c>
      <c r="C56" s="36"/>
      <c r="D56" s="36"/>
      <c r="E56" s="35"/>
      <c r="F56" s="35"/>
      <c r="G56" s="35"/>
      <c r="H56" s="35"/>
      <c r="I56" s="35"/>
      <c r="K56" s="43"/>
      <c r="L56" s="35"/>
      <c r="M56" s="35"/>
    </row>
    <row r="57" spans="1:13" ht="12.75">
      <c r="A57" s="35"/>
      <c r="B57" s="36" t="s">
        <v>65</v>
      </c>
      <c r="C57" s="36"/>
      <c r="D57" s="36"/>
      <c r="E57" s="35"/>
      <c r="F57" s="35"/>
      <c r="G57" s="35"/>
      <c r="H57" s="35"/>
      <c r="I57" s="35"/>
      <c r="K57" s="43"/>
      <c r="L57" s="35"/>
      <c r="M57" s="35"/>
    </row>
    <row r="58" ht="12.75">
      <c r="B58" s="104" t="s">
        <v>123</v>
      </c>
    </row>
    <row r="59" ht="12.75">
      <c r="B59" s="104" t="s">
        <v>124</v>
      </c>
    </row>
  </sheetData>
  <printOptions/>
  <pageMargins left="0.23" right="0.13" top="0.51" bottom="0.56" header="0.21" footer="0.4921259845"/>
  <pageSetup horizontalDpi="360" verticalDpi="360" orientation="portrait" paperSize="9" r:id="rId1"/>
  <headerFooter alignWithMargins="0">
    <oddHeader>&amp;C&amp;A</oddHeader>
    <oddFooter>&amp;CEndstand vom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11.421875" defaultRowHeight="12.75"/>
  <cols>
    <col min="1" max="2" width="18.7109375" style="0" customWidth="1"/>
    <col min="3" max="5" width="11.7109375" style="3" customWidth="1"/>
    <col min="6" max="6" width="3.7109375" style="9" customWidth="1"/>
    <col min="7" max="7" width="14.7109375" style="3" customWidth="1"/>
    <col min="8" max="8" width="2.140625" style="0" customWidth="1"/>
  </cols>
  <sheetData>
    <row r="1" spans="1:7" ht="23.25">
      <c r="A1" s="16" t="s">
        <v>96</v>
      </c>
      <c r="B1" s="16"/>
      <c r="C1" s="17"/>
      <c r="D1" s="17"/>
      <c r="E1" s="17"/>
      <c r="F1" s="18"/>
      <c r="G1" s="17"/>
    </row>
    <row r="3" spans="1:7" ht="18">
      <c r="A3" s="1" t="s">
        <v>0</v>
      </c>
      <c r="B3" s="1"/>
      <c r="C3" s="2"/>
      <c r="D3" s="2"/>
      <c r="E3" s="2"/>
      <c r="F3" s="8"/>
      <c r="G3" s="2"/>
    </row>
    <row r="4" spans="1:7" ht="15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/>
      <c r="G4" s="14" t="s">
        <v>6</v>
      </c>
    </row>
    <row r="5" spans="1:7" ht="15" customHeight="1">
      <c r="A5" s="4" t="s">
        <v>7</v>
      </c>
      <c r="B5" s="4" t="s">
        <v>8</v>
      </c>
      <c r="C5" s="5">
        <v>168</v>
      </c>
      <c r="D5" s="5">
        <v>174</v>
      </c>
      <c r="E5" s="5">
        <f>SUM(C5:D5)</f>
        <v>342</v>
      </c>
      <c r="G5" s="5">
        <f>SUM(E5:E7)</f>
        <v>984</v>
      </c>
    </row>
    <row r="6" spans="1:7" ht="15" customHeight="1">
      <c r="A6" s="4" t="s">
        <v>9</v>
      </c>
      <c r="B6" s="4" t="s">
        <v>10</v>
      </c>
      <c r="C6" s="5">
        <v>173</v>
      </c>
      <c r="D6" s="5">
        <v>151</v>
      </c>
      <c r="E6" s="5">
        <f>SUM(C6:D6)</f>
        <v>324</v>
      </c>
      <c r="G6" s="11"/>
    </row>
    <row r="7" spans="1:7" ht="15" customHeight="1">
      <c r="A7" s="4" t="s">
        <v>9</v>
      </c>
      <c r="B7" s="4" t="s">
        <v>87</v>
      </c>
      <c r="C7" s="5">
        <v>161</v>
      </c>
      <c r="D7" s="5">
        <v>157</v>
      </c>
      <c r="E7" s="5">
        <f>SUM(C7:D7)</f>
        <v>318</v>
      </c>
      <c r="G7" s="11"/>
    </row>
    <row r="8" spans="1:7" ht="18" customHeight="1">
      <c r="A8" s="9"/>
      <c r="B8" s="9"/>
      <c r="C8" s="11"/>
      <c r="D8" s="11"/>
      <c r="E8" s="11"/>
      <c r="G8" s="11"/>
    </row>
    <row r="9" spans="1:9" ht="18">
      <c r="A9" s="20" t="s">
        <v>25</v>
      </c>
      <c r="B9" s="10"/>
      <c r="C9" s="12"/>
      <c r="D9" s="12"/>
      <c r="E9" s="12"/>
      <c r="F9" s="10"/>
      <c r="G9" s="12"/>
      <c r="I9" s="51"/>
    </row>
    <row r="10" spans="1:9" ht="15">
      <c r="A10" s="13" t="s">
        <v>1</v>
      </c>
      <c r="B10" s="13" t="s">
        <v>2</v>
      </c>
      <c r="C10" s="14" t="s">
        <v>3</v>
      </c>
      <c r="D10" s="14" t="s">
        <v>4</v>
      </c>
      <c r="E10" s="14" t="s">
        <v>5</v>
      </c>
      <c r="F10" s="15"/>
      <c r="G10" s="14" t="s">
        <v>6</v>
      </c>
      <c r="I10" s="51"/>
    </row>
    <row r="11" spans="1:9" ht="15" customHeight="1">
      <c r="A11" s="21" t="s">
        <v>26</v>
      </c>
      <c r="B11" s="21" t="s">
        <v>11</v>
      </c>
      <c r="C11" s="7">
        <v>170</v>
      </c>
      <c r="D11" s="7">
        <v>171</v>
      </c>
      <c r="E11" s="7">
        <f>SUM(C11:D11)</f>
        <v>341</v>
      </c>
      <c r="F11" s="10"/>
      <c r="G11" s="7">
        <f>SUM(E11:E13)</f>
        <v>957</v>
      </c>
      <c r="I11" s="51"/>
    </row>
    <row r="12" spans="1:9" ht="15" customHeight="1">
      <c r="A12" s="21" t="s">
        <v>27</v>
      </c>
      <c r="B12" s="21" t="s">
        <v>28</v>
      </c>
      <c r="C12" s="7">
        <v>176</v>
      </c>
      <c r="D12" s="7">
        <v>157</v>
      </c>
      <c r="E12" s="74">
        <f>SUM(C12:D12)</f>
        <v>333</v>
      </c>
      <c r="F12" s="10"/>
      <c r="G12" s="12"/>
      <c r="I12" s="51"/>
    </row>
    <row r="13" spans="1:9" ht="15" customHeight="1">
      <c r="A13" s="21" t="s">
        <v>29</v>
      </c>
      <c r="B13" s="21" t="s">
        <v>30</v>
      </c>
      <c r="C13" s="7">
        <v>143</v>
      </c>
      <c r="D13" s="7">
        <v>140</v>
      </c>
      <c r="E13" s="7">
        <f>SUM(C13:D13)</f>
        <v>283</v>
      </c>
      <c r="F13" s="10"/>
      <c r="G13" s="12"/>
      <c r="I13" s="51"/>
    </row>
    <row r="14" spans="1:9" ht="18" customHeight="1">
      <c r="A14" s="10"/>
      <c r="B14" s="10"/>
      <c r="C14" s="12"/>
      <c r="D14" s="12"/>
      <c r="E14" s="12"/>
      <c r="F14" s="10"/>
      <c r="G14" s="12"/>
      <c r="I14" s="51"/>
    </row>
    <row r="15" spans="1:7" ht="18" customHeight="1">
      <c r="A15" s="8" t="s">
        <v>12</v>
      </c>
      <c r="B15" s="8"/>
      <c r="C15" s="19"/>
      <c r="D15" s="19"/>
      <c r="E15" s="19"/>
      <c r="F15" s="8"/>
      <c r="G15" s="19"/>
    </row>
    <row r="16" spans="1:7" ht="15">
      <c r="A16" s="13" t="s">
        <v>1</v>
      </c>
      <c r="B16" s="13" t="s">
        <v>2</v>
      </c>
      <c r="C16" s="14" t="s">
        <v>3</v>
      </c>
      <c r="D16" s="14" t="s">
        <v>4</v>
      </c>
      <c r="E16" s="14" t="s">
        <v>5</v>
      </c>
      <c r="F16" s="15"/>
      <c r="G16" s="14" t="s">
        <v>6</v>
      </c>
    </row>
    <row r="17" spans="1:7" ht="15" customHeight="1">
      <c r="A17" s="6" t="s">
        <v>15</v>
      </c>
      <c r="B17" s="6" t="s">
        <v>16</v>
      </c>
      <c r="C17" s="7">
        <v>172</v>
      </c>
      <c r="D17" s="7">
        <v>155</v>
      </c>
      <c r="E17" s="7">
        <f>SUM(C17:D17)</f>
        <v>327</v>
      </c>
      <c r="F17" s="10"/>
      <c r="G17" s="7">
        <f>SUM(E17:E19)</f>
        <v>931</v>
      </c>
    </row>
    <row r="18" spans="1:7" ht="15" customHeight="1">
      <c r="A18" s="6" t="s">
        <v>13</v>
      </c>
      <c r="B18" s="6" t="s">
        <v>18</v>
      </c>
      <c r="C18" s="7">
        <v>162</v>
      </c>
      <c r="D18" s="7">
        <v>161</v>
      </c>
      <c r="E18" s="7">
        <f>SUM(C18:D18)</f>
        <v>323</v>
      </c>
      <c r="F18" s="10"/>
      <c r="G18" s="12"/>
    </row>
    <row r="19" spans="1:7" ht="15" customHeight="1">
      <c r="A19" s="6" t="s">
        <v>13</v>
      </c>
      <c r="B19" s="6" t="s">
        <v>21</v>
      </c>
      <c r="C19" s="7">
        <v>161</v>
      </c>
      <c r="D19" s="7">
        <v>120</v>
      </c>
      <c r="E19" s="7">
        <f>SUM(C19:D19)</f>
        <v>281</v>
      </c>
      <c r="F19" s="10"/>
      <c r="G19" s="12"/>
    </row>
    <row r="20" spans="1:7" ht="18" customHeight="1">
      <c r="A20" s="38"/>
      <c r="B20" s="38"/>
      <c r="C20" s="39"/>
      <c r="D20" s="39"/>
      <c r="E20" s="39"/>
      <c r="F20" s="10"/>
      <c r="G20" s="12"/>
    </row>
    <row r="21" spans="1:7" ht="18" customHeight="1">
      <c r="A21" s="8" t="s">
        <v>82</v>
      </c>
      <c r="B21" s="8"/>
      <c r="C21" s="19"/>
      <c r="D21" s="19"/>
      <c r="E21" s="19"/>
      <c r="F21" s="8"/>
      <c r="G21" s="19"/>
    </row>
    <row r="22" spans="1:7" ht="15" customHeight="1">
      <c r="A22" s="13" t="s">
        <v>1</v>
      </c>
      <c r="B22" s="13" t="s">
        <v>2</v>
      </c>
      <c r="C22" s="14" t="s">
        <v>3</v>
      </c>
      <c r="D22" s="14" t="s">
        <v>4</v>
      </c>
      <c r="E22" s="14" t="s">
        <v>5</v>
      </c>
      <c r="F22" s="15"/>
      <c r="G22" s="14" t="s">
        <v>6</v>
      </c>
    </row>
    <row r="23" spans="1:7" ht="15" customHeight="1">
      <c r="A23" s="4" t="s">
        <v>75</v>
      </c>
      <c r="B23" s="4" t="s">
        <v>10</v>
      </c>
      <c r="C23" s="5">
        <v>166</v>
      </c>
      <c r="D23" s="5">
        <v>167</v>
      </c>
      <c r="E23" s="74">
        <f>SUM(C23:D23)</f>
        <v>333</v>
      </c>
      <c r="G23" s="5">
        <f>SUM(E23:E25)</f>
        <v>890</v>
      </c>
    </row>
    <row r="24" spans="1:7" ht="15" customHeight="1">
      <c r="A24" s="4" t="s">
        <v>76</v>
      </c>
      <c r="B24" s="4" t="s">
        <v>77</v>
      </c>
      <c r="C24" s="5">
        <v>162</v>
      </c>
      <c r="D24" s="5">
        <v>117</v>
      </c>
      <c r="E24" s="5">
        <f>SUM(C24:D24)</f>
        <v>279</v>
      </c>
      <c r="G24" s="11"/>
    </row>
    <row r="25" spans="1:7" ht="15" customHeight="1">
      <c r="A25" s="4" t="s">
        <v>88</v>
      </c>
      <c r="B25" s="4" t="s">
        <v>89</v>
      </c>
      <c r="C25" s="5">
        <v>139</v>
      </c>
      <c r="D25" s="5">
        <v>139</v>
      </c>
      <c r="E25" s="5">
        <f>SUM(C25:D25)</f>
        <v>278</v>
      </c>
      <c r="G25" s="11"/>
    </row>
    <row r="26" spans="3:9" s="9" customFormat="1" ht="18" customHeight="1">
      <c r="C26" s="11"/>
      <c r="D26" s="11"/>
      <c r="E26" s="11"/>
      <c r="G26" s="11"/>
      <c r="H26"/>
      <c r="I26"/>
    </row>
    <row r="27" spans="1:7" ht="18" customHeight="1">
      <c r="A27" s="8" t="s">
        <v>24</v>
      </c>
      <c r="B27" s="10"/>
      <c r="C27" s="12"/>
      <c r="D27" s="12"/>
      <c r="E27" s="12"/>
      <c r="F27" s="10"/>
      <c r="G27" s="12"/>
    </row>
    <row r="28" spans="1:7" ht="15" customHeight="1">
      <c r="A28" s="13" t="s">
        <v>1</v>
      </c>
      <c r="B28" s="13" t="s">
        <v>2</v>
      </c>
      <c r="C28" s="14" t="s">
        <v>3</v>
      </c>
      <c r="D28" s="14" t="s">
        <v>4</v>
      </c>
      <c r="E28" s="14" t="s">
        <v>5</v>
      </c>
      <c r="F28" s="15"/>
      <c r="G28" s="14" t="s">
        <v>6</v>
      </c>
    </row>
    <row r="29" spans="1:7" ht="15" customHeight="1">
      <c r="A29" s="6" t="s">
        <v>68</v>
      </c>
      <c r="B29" s="6" t="s">
        <v>11</v>
      </c>
      <c r="C29" s="7">
        <v>168</v>
      </c>
      <c r="D29" s="7">
        <v>156</v>
      </c>
      <c r="E29" s="7">
        <f>SUM(C29:D29)</f>
        <v>324</v>
      </c>
      <c r="F29" s="10"/>
      <c r="G29" s="7">
        <f>SUM(E29:E31)</f>
        <v>878</v>
      </c>
    </row>
    <row r="30" spans="1:7" ht="15" customHeight="1">
      <c r="A30" s="6" t="s">
        <v>35</v>
      </c>
      <c r="B30" s="6" t="s">
        <v>36</v>
      </c>
      <c r="C30" s="7">
        <v>155</v>
      </c>
      <c r="D30" s="7">
        <v>130</v>
      </c>
      <c r="E30" s="7">
        <f>SUM(C30:D30)</f>
        <v>285</v>
      </c>
      <c r="F30" s="10"/>
      <c r="G30" s="12"/>
    </row>
    <row r="31" spans="1:7" ht="15" customHeight="1">
      <c r="A31" s="6" t="s">
        <v>39</v>
      </c>
      <c r="B31" s="6" t="s">
        <v>40</v>
      </c>
      <c r="C31" s="7">
        <v>131</v>
      </c>
      <c r="D31" s="7">
        <v>138</v>
      </c>
      <c r="E31" s="7">
        <f>SUM(C31:D31)</f>
        <v>269</v>
      </c>
      <c r="F31" s="10"/>
      <c r="G31" s="12"/>
    </row>
    <row r="32" spans="1:9" ht="18" customHeight="1">
      <c r="A32" s="9"/>
      <c r="B32" s="9"/>
      <c r="C32" s="11"/>
      <c r="D32" s="11"/>
      <c r="E32" s="11"/>
      <c r="G32" s="11"/>
      <c r="H32" s="9"/>
      <c r="I32" s="9"/>
    </row>
    <row r="33" spans="1:9" ht="18" customHeight="1">
      <c r="A33" s="8" t="s">
        <v>95</v>
      </c>
      <c r="B33" s="10"/>
      <c r="C33" s="12"/>
      <c r="D33" s="12"/>
      <c r="E33" s="12"/>
      <c r="F33" s="10"/>
      <c r="G33" s="12"/>
      <c r="I33" s="51"/>
    </row>
    <row r="34" spans="1:9" ht="15">
      <c r="A34" s="13" t="s">
        <v>1</v>
      </c>
      <c r="B34" s="13" t="s">
        <v>2</v>
      </c>
      <c r="C34" s="14" t="s">
        <v>3</v>
      </c>
      <c r="D34" s="14" t="s">
        <v>4</v>
      </c>
      <c r="E34" s="14" t="s">
        <v>5</v>
      </c>
      <c r="F34" s="15"/>
      <c r="G34" s="14" t="s">
        <v>6</v>
      </c>
      <c r="I34" s="51"/>
    </row>
    <row r="35" spans="1:9" ht="15" customHeight="1">
      <c r="A35" s="6" t="s">
        <v>85</v>
      </c>
      <c r="B35" s="6" t="s">
        <v>90</v>
      </c>
      <c r="C35" s="7">
        <v>146</v>
      </c>
      <c r="D35" s="7">
        <v>107</v>
      </c>
      <c r="E35" s="7">
        <f>SUM(C35:D35)</f>
        <v>253</v>
      </c>
      <c r="F35" s="10"/>
      <c r="G35" s="7">
        <f>SUM(E35:E37)</f>
        <v>680</v>
      </c>
      <c r="I35" s="51"/>
    </row>
    <row r="36" spans="1:9" ht="15" customHeight="1">
      <c r="A36" s="6" t="s">
        <v>91</v>
      </c>
      <c r="B36" s="6" t="s">
        <v>40</v>
      </c>
      <c r="C36" s="7">
        <v>122</v>
      </c>
      <c r="D36" s="7">
        <v>120</v>
      </c>
      <c r="E36" s="7">
        <f>SUM(C36:D36)</f>
        <v>242</v>
      </c>
      <c r="F36" s="10"/>
      <c r="G36" s="12"/>
      <c r="I36" s="51"/>
    </row>
    <row r="37" spans="1:9" ht="15" customHeight="1">
      <c r="A37" s="6" t="s">
        <v>85</v>
      </c>
      <c r="B37" s="6" t="s">
        <v>62</v>
      </c>
      <c r="C37" s="7">
        <v>112</v>
      </c>
      <c r="D37" s="7">
        <v>73</v>
      </c>
      <c r="E37" s="7">
        <f>SUM(C37:D37)</f>
        <v>185</v>
      </c>
      <c r="F37" s="10"/>
      <c r="G37" s="12"/>
      <c r="I37" s="51"/>
    </row>
    <row r="38" spans="1:9" ht="18" customHeight="1">
      <c r="A38" s="10"/>
      <c r="B38" s="10"/>
      <c r="C38" s="12"/>
      <c r="D38" s="12"/>
      <c r="E38" s="12"/>
      <c r="F38" s="10"/>
      <c r="G38" s="12"/>
      <c r="I38" s="51"/>
    </row>
    <row r="39" spans="1:9" ht="18" customHeight="1">
      <c r="A39" s="10"/>
      <c r="B39" s="10"/>
      <c r="C39" s="12"/>
      <c r="D39" s="12"/>
      <c r="E39" s="12"/>
      <c r="F39" s="10"/>
      <c r="G39" s="12"/>
      <c r="I39" s="51"/>
    </row>
    <row r="40" spans="1:9" ht="18" customHeight="1">
      <c r="A40" s="8" t="s">
        <v>117</v>
      </c>
      <c r="B40" s="8"/>
      <c r="C40" s="19"/>
      <c r="D40" s="19"/>
      <c r="E40" s="19"/>
      <c r="F40" s="8"/>
      <c r="G40" s="19"/>
      <c r="I40" s="51"/>
    </row>
    <row r="41" spans="1:9" ht="15">
      <c r="A41" s="13" t="s">
        <v>1</v>
      </c>
      <c r="B41" s="13" t="s">
        <v>2</v>
      </c>
      <c r="C41" s="14" t="s">
        <v>3</v>
      </c>
      <c r="D41" s="14" t="s">
        <v>4</v>
      </c>
      <c r="E41" s="14" t="s">
        <v>5</v>
      </c>
      <c r="F41" s="15"/>
      <c r="G41"/>
      <c r="I41" s="51"/>
    </row>
    <row r="42" spans="1:9" ht="15" customHeight="1">
      <c r="A42" s="4" t="s">
        <v>13</v>
      </c>
      <c r="B42" s="4" t="s">
        <v>22</v>
      </c>
      <c r="C42" s="5">
        <v>114</v>
      </c>
      <c r="D42" s="5">
        <v>108</v>
      </c>
      <c r="E42" s="74">
        <f>SUM(C42:D42)</f>
        <v>222</v>
      </c>
      <c r="G42"/>
      <c r="I42" s="51"/>
    </row>
    <row r="43" spans="1:9" ht="15" customHeight="1">
      <c r="A43" s="4" t="s">
        <v>83</v>
      </c>
      <c r="B43" s="4" t="s">
        <v>20</v>
      </c>
      <c r="C43" s="5">
        <v>109</v>
      </c>
      <c r="D43" s="5">
        <v>76</v>
      </c>
      <c r="E43" s="5">
        <f>SUM(C43:D43)</f>
        <v>185</v>
      </c>
      <c r="G43" s="11"/>
      <c r="I43" s="51"/>
    </row>
    <row r="44" spans="1:9" ht="15" customHeight="1">
      <c r="A44" s="4" t="s">
        <v>92</v>
      </c>
      <c r="B44" s="4" t="s">
        <v>98</v>
      </c>
      <c r="C44" s="5">
        <v>97</v>
      </c>
      <c r="D44" s="5">
        <v>56</v>
      </c>
      <c r="E44" s="5">
        <f>SUM(C44:D44)</f>
        <v>153</v>
      </c>
      <c r="G44" s="11"/>
      <c r="I44" s="51"/>
    </row>
    <row r="45" spans="1:9" ht="18" customHeight="1">
      <c r="A45" s="9"/>
      <c r="B45" s="9"/>
      <c r="C45" s="11"/>
      <c r="D45" s="11"/>
      <c r="E45" s="11"/>
      <c r="G45" s="11"/>
      <c r="I45" s="51"/>
    </row>
  </sheetData>
  <printOptions/>
  <pageMargins left="0.3" right="0.32" top="0.4" bottom="0.55" header="0.2" footer="0.25"/>
  <pageSetup horizontalDpi="120" verticalDpi="120" orientation="portrait" paperSize="9" r:id="rId1"/>
  <headerFooter alignWithMargins="0">
    <oddHeader>&amp;C&amp;A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11.421875" defaultRowHeight="12.75"/>
  <cols>
    <col min="1" max="2" width="18.7109375" style="0" customWidth="1"/>
    <col min="3" max="5" width="11.7109375" style="3" customWidth="1"/>
    <col min="6" max="6" width="3.7109375" style="9" customWidth="1"/>
    <col min="7" max="7" width="14.7109375" style="3" customWidth="1"/>
    <col min="8" max="8" width="2.140625" style="0" customWidth="1"/>
  </cols>
  <sheetData>
    <row r="1" spans="1:7" ht="23.25">
      <c r="A1" s="16" t="s">
        <v>100</v>
      </c>
      <c r="B1" s="16"/>
      <c r="C1" s="17"/>
      <c r="D1" s="17"/>
      <c r="E1" s="17"/>
      <c r="F1" s="18"/>
      <c r="G1" s="17"/>
    </row>
    <row r="3" spans="1:7" ht="18">
      <c r="A3" s="8" t="s">
        <v>82</v>
      </c>
      <c r="B3" s="8"/>
      <c r="C3" s="19"/>
      <c r="D3" s="19"/>
      <c r="E3" s="19"/>
      <c r="F3" s="8"/>
      <c r="G3" s="19"/>
    </row>
    <row r="4" spans="1:7" ht="15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/>
      <c r="G4" s="14" t="s">
        <v>6</v>
      </c>
    </row>
    <row r="5" spans="1:7" ht="15" customHeight="1">
      <c r="A5" s="4" t="s">
        <v>72</v>
      </c>
      <c r="B5" s="4" t="s">
        <v>73</v>
      </c>
      <c r="C5" s="5">
        <v>181</v>
      </c>
      <c r="D5" s="5">
        <v>175</v>
      </c>
      <c r="E5" s="5">
        <f>SUM(C5:D5)</f>
        <v>356</v>
      </c>
      <c r="G5" s="5">
        <f>SUM(E5:E7)</f>
        <v>994</v>
      </c>
    </row>
    <row r="6" spans="1:7" ht="15" customHeight="1">
      <c r="A6" s="4" t="s">
        <v>75</v>
      </c>
      <c r="B6" s="4" t="s">
        <v>10</v>
      </c>
      <c r="C6" s="5">
        <v>181</v>
      </c>
      <c r="D6" s="5">
        <v>170</v>
      </c>
      <c r="E6" s="5">
        <f>SUM(C6:D6)</f>
        <v>351</v>
      </c>
      <c r="G6" s="11"/>
    </row>
    <row r="7" spans="1:7" ht="15" customHeight="1">
      <c r="A7" s="4" t="s">
        <v>88</v>
      </c>
      <c r="B7" s="4" t="s">
        <v>89</v>
      </c>
      <c r="C7" s="5">
        <v>157</v>
      </c>
      <c r="D7" s="5">
        <v>130</v>
      </c>
      <c r="E7" s="5">
        <f>SUM(C7:D7)</f>
        <v>287</v>
      </c>
      <c r="G7" s="11"/>
    </row>
    <row r="8" spans="1:7" ht="18" customHeight="1">
      <c r="A8" s="38"/>
      <c r="B8" s="38"/>
      <c r="C8" s="39"/>
      <c r="D8" s="39"/>
      <c r="E8" s="39"/>
      <c r="F8" s="10"/>
      <c r="G8" s="12"/>
    </row>
    <row r="9" spans="1:7" ht="18" customHeight="1">
      <c r="A9" s="1" t="s">
        <v>12</v>
      </c>
      <c r="B9" s="1"/>
      <c r="C9" s="2"/>
      <c r="D9" s="2"/>
      <c r="E9" s="2"/>
      <c r="F9" s="1"/>
      <c r="G9" s="2"/>
    </row>
    <row r="10" spans="1:7" ht="15">
      <c r="A10" s="13" t="s">
        <v>1</v>
      </c>
      <c r="B10" s="13" t="s">
        <v>2</v>
      </c>
      <c r="C10" s="14" t="s">
        <v>3</v>
      </c>
      <c r="D10" s="14" t="s">
        <v>4</v>
      </c>
      <c r="E10" s="14" t="s">
        <v>5</v>
      </c>
      <c r="F10" s="44"/>
      <c r="G10" s="14" t="s">
        <v>6</v>
      </c>
    </row>
    <row r="11" spans="1:7" ht="15" customHeight="1">
      <c r="A11" s="6" t="s">
        <v>13</v>
      </c>
      <c r="B11" s="6" t="s">
        <v>14</v>
      </c>
      <c r="C11" s="7">
        <v>178</v>
      </c>
      <c r="D11" s="7">
        <v>168</v>
      </c>
      <c r="E11" s="7">
        <f>SUM(C11:D11)</f>
        <v>346</v>
      </c>
      <c r="F11" s="38"/>
      <c r="G11" s="7">
        <f>SUM(E11:E13)</f>
        <v>944</v>
      </c>
    </row>
    <row r="12" spans="1:7" ht="15" customHeight="1">
      <c r="A12" s="6" t="s">
        <v>13</v>
      </c>
      <c r="B12" s="6" t="s">
        <v>18</v>
      </c>
      <c r="C12" s="7">
        <v>166</v>
      </c>
      <c r="D12" s="7">
        <v>150</v>
      </c>
      <c r="E12" s="7">
        <f>SUM(C12:D12)</f>
        <v>316</v>
      </c>
      <c r="F12" s="38"/>
      <c r="G12" s="39"/>
    </row>
    <row r="13" spans="1:7" ht="15" customHeight="1">
      <c r="A13" s="6" t="s">
        <v>13</v>
      </c>
      <c r="B13" s="6" t="s">
        <v>21</v>
      </c>
      <c r="C13" s="7">
        <v>159</v>
      </c>
      <c r="D13" s="7">
        <v>123</v>
      </c>
      <c r="E13" s="7">
        <f>SUM(C13:D13)</f>
        <v>282</v>
      </c>
      <c r="F13" s="38"/>
      <c r="G13" s="39"/>
    </row>
    <row r="14" spans="1:7" ht="18" customHeight="1">
      <c r="A14" s="9"/>
      <c r="B14" s="9"/>
      <c r="C14" s="11"/>
      <c r="D14" s="11"/>
      <c r="E14" s="11"/>
      <c r="G14" s="11"/>
    </row>
    <row r="15" spans="1:9" ht="18" customHeight="1">
      <c r="A15" s="20" t="s">
        <v>25</v>
      </c>
      <c r="B15" s="10"/>
      <c r="C15" s="12"/>
      <c r="D15" s="12"/>
      <c r="E15" s="12"/>
      <c r="F15" s="10"/>
      <c r="G15" s="12"/>
      <c r="I15" s="51"/>
    </row>
    <row r="16" spans="1:9" ht="15">
      <c r="A16" s="13" t="s">
        <v>1</v>
      </c>
      <c r="B16" s="45" t="s">
        <v>2</v>
      </c>
      <c r="C16" s="46" t="s">
        <v>3</v>
      </c>
      <c r="D16" s="46" t="s">
        <v>4</v>
      </c>
      <c r="E16" s="46" t="s">
        <v>5</v>
      </c>
      <c r="F16" s="15"/>
      <c r="G16" s="14" t="s">
        <v>6</v>
      </c>
      <c r="I16" s="51"/>
    </row>
    <row r="17" spans="1:9" ht="15" customHeight="1">
      <c r="A17" s="72" t="s">
        <v>27</v>
      </c>
      <c r="B17" s="73" t="s">
        <v>28</v>
      </c>
      <c r="C17" s="49">
        <v>165</v>
      </c>
      <c r="D17" s="49">
        <v>145</v>
      </c>
      <c r="E17" s="49">
        <f>SUM(C17:D17)</f>
        <v>310</v>
      </c>
      <c r="F17" s="10"/>
      <c r="G17" s="50">
        <f>SUM(E17:E19)</f>
        <v>929</v>
      </c>
      <c r="I17" s="51"/>
    </row>
    <row r="18" spans="1:9" ht="15" customHeight="1">
      <c r="A18" s="72" t="s">
        <v>29</v>
      </c>
      <c r="B18" s="73" t="s">
        <v>30</v>
      </c>
      <c r="C18" s="49">
        <v>166</v>
      </c>
      <c r="D18" s="49">
        <v>144</v>
      </c>
      <c r="E18" s="49">
        <f>SUM(C18:D18)</f>
        <v>310</v>
      </c>
      <c r="F18" s="10"/>
      <c r="G18" s="12"/>
      <c r="I18" s="51"/>
    </row>
    <row r="19" spans="1:9" ht="15" customHeight="1">
      <c r="A19" s="72" t="s">
        <v>26</v>
      </c>
      <c r="B19" s="73" t="s">
        <v>11</v>
      </c>
      <c r="C19" s="49">
        <v>167</v>
      </c>
      <c r="D19" s="49">
        <v>142</v>
      </c>
      <c r="E19" s="49">
        <f>SUM(C19:D19)</f>
        <v>309</v>
      </c>
      <c r="F19" s="10"/>
      <c r="G19" s="12"/>
      <c r="I19" s="51"/>
    </row>
    <row r="20" spans="1:9" ht="18" customHeight="1">
      <c r="A20" s="22"/>
      <c r="B20" s="22"/>
      <c r="C20" s="12"/>
      <c r="D20" s="12"/>
      <c r="E20" s="12"/>
      <c r="F20" s="10"/>
      <c r="G20" s="12"/>
      <c r="I20" s="51"/>
    </row>
    <row r="21" spans="1:7" ht="18" customHeight="1">
      <c r="A21" s="1" t="s">
        <v>0</v>
      </c>
      <c r="B21" s="1"/>
      <c r="C21" s="2"/>
      <c r="D21" s="2"/>
      <c r="E21" s="2"/>
      <c r="F21" s="8"/>
      <c r="G21" s="2"/>
    </row>
    <row r="22" spans="1:7" ht="15">
      <c r="A22" s="13" t="s">
        <v>1</v>
      </c>
      <c r="B22" s="13" t="s">
        <v>2</v>
      </c>
      <c r="C22" s="14" t="s">
        <v>3</v>
      </c>
      <c r="D22" s="14" t="s">
        <v>4</v>
      </c>
      <c r="E22" s="14" t="s">
        <v>5</v>
      </c>
      <c r="F22" s="15"/>
      <c r="G22" s="14" t="s">
        <v>6</v>
      </c>
    </row>
    <row r="23" spans="1:7" ht="15" customHeight="1">
      <c r="A23" s="4" t="s">
        <v>7</v>
      </c>
      <c r="B23" s="4" t="s">
        <v>8</v>
      </c>
      <c r="C23" s="5">
        <v>178</v>
      </c>
      <c r="D23" s="5">
        <v>167</v>
      </c>
      <c r="E23" s="5">
        <f>SUM(C23:D23)</f>
        <v>345</v>
      </c>
      <c r="G23" s="5">
        <f>SUM(E23:E25)</f>
        <v>917</v>
      </c>
    </row>
    <row r="24" spans="1:7" ht="15" customHeight="1">
      <c r="A24" s="4" t="s">
        <v>9</v>
      </c>
      <c r="B24" s="4" t="s">
        <v>87</v>
      </c>
      <c r="C24" s="5">
        <v>157</v>
      </c>
      <c r="D24" s="5">
        <v>137</v>
      </c>
      <c r="E24" s="5">
        <f>SUM(C24:D24)</f>
        <v>294</v>
      </c>
      <c r="G24" s="11"/>
    </row>
    <row r="25" spans="1:7" ht="15" customHeight="1">
      <c r="A25" s="4" t="s">
        <v>76</v>
      </c>
      <c r="B25" s="4" t="s">
        <v>77</v>
      </c>
      <c r="C25" s="5">
        <v>150</v>
      </c>
      <c r="D25" s="5">
        <v>128</v>
      </c>
      <c r="E25" s="5">
        <f>SUM(C25:D25)</f>
        <v>278</v>
      </c>
      <c r="G25" s="11"/>
    </row>
    <row r="26" spans="1:7" ht="18" customHeight="1">
      <c r="A26" s="9"/>
      <c r="B26" s="9"/>
      <c r="C26" s="11"/>
      <c r="D26" s="11"/>
      <c r="E26" s="11"/>
      <c r="G26" s="11"/>
    </row>
    <row r="27" spans="1:9" ht="18" customHeight="1">
      <c r="A27" s="8" t="s">
        <v>24</v>
      </c>
      <c r="B27" s="10"/>
      <c r="C27" s="12"/>
      <c r="D27" s="12"/>
      <c r="E27" s="12"/>
      <c r="F27" s="10"/>
      <c r="G27" s="12"/>
      <c r="I27" s="51"/>
    </row>
    <row r="28" spans="1:9" ht="15">
      <c r="A28" s="13" t="s">
        <v>1</v>
      </c>
      <c r="B28" s="13" t="s">
        <v>2</v>
      </c>
      <c r="C28" s="14" t="s">
        <v>3</v>
      </c>
      <c r="D28" s="14" t="s">
        <v>4</v>
      </c>
      <c r="E28" s="14" t="s">
        <v>5</v>
      </c>
      <c r="F28" s="15"/>
      <c r="G28" s="14" t="s">
        <v>6</v>
      </c>
      <c r="I28" s="51"/>
    </row>
    <row r="29" spans="1:9" ht="15" customHeight="1">
      <c r="A29" s="6" t="s">
        <v>68</v>
      </c>
      <c r="B29" s="6" t="s">
        <v>11</v>
      </c>
      <c r="C29" s="7">
        <v>168</v>
      </c>
      <c r="D29" s="7">
        <v>130</v>
      </c>
      <c r="E29" s="7">
        <f>SUM(C29:D29)</f>
        <v>298</v>
      </c>
      <c r="F29" s="10"/>
      <c r="G29" s="7">
        <f>SUM(E29:E31)</f>
        <v>872</v>
      </c>
      <c r="I29" s="51"/>
    </row>
    <row r="30" spans="1:9" ht="15" customHeight="1">
      <c r="A30" s="6" t="s">
        <v>37</v>
      </c>
      <c r="B30" s="6" t="s">
        <v>38</v>
      </c>
      <c r="C30" s="7">
        <v>143</v>
      </c>
      <c r="D30" s="7">
        <v>167</v>
      </c>
      <c r="E30" s="7">
        <f>SUM(C30:D30)</f>
        <v>310</v>
      </c>
      <c r="F30" s="10"/>
      <c r="G30" s="12"/>
      <c r="I30" s="51"/>
    </row>
    <row r="31" spans="1:9" ht="15" customHeight="1">
      <c r="A31" s="6" t="s">
        <v>39</v>
      </c>
      <c r="B31" s="6" t="s">
        <v>40</v>
      </c>
      <c r="C31" s="7">
        <v>129</v>
      </c>
      <c r="D31" s="7">
        <v>135</v>
      </c>
      <c r="E31" s="7">
        <f>SUM(C31:D31)</f>
        <v>264</v>
      </c>
      <c r="F31" s="10"/>
      <c r="G31" s="12"/>
      <c r="I31" s="51"/>
    </row>
    <row r="32" ht="16.5" customHeight="1">
      <c r="I32" s="51"/>
    </row>
    <row r="33" spans="1:9" ht="18">
      <c r="A33" s="8" t="s">
        <v>95</v>
      </c>
      <c r="B33" s="10"/>
      <c r="C33" s="12"/>
      <c r="D33" s="12"/>
      <c r="E33" s="12"/>
      <c r="F33" s="10"/>
      <c r="G33" s="12"/>
      <c r="I33" s="51"/>
    </row>
    <row r="34" spans="1:9" ht="15">
      <c r="A34" s="13" t="s">
        <v>1</v>
      </c>
      <c r="B34" s="13" t="s">
        <v>2</v>
      </c>
      <c r="C34" s="14" t="s">
        <v>3</v>
      </c>
      <c r="D34" s="14" t="s">
        <v>4</v>
      </c>
      <c r="E34" s="14" t="s">
        <v>5</v>
      </c>
      <c r="F34" s="15"/>
      <c r="G34" s="14" t="s">
        <v>6</v>
      </c>
      <c r="I34" s="51"/>
    </row>
    <row r="35" spans="1:9" ht="15" customHeight="1">
      <c r="A35" s="6" t="s">
        <v>91</v>
      </c>
      <c r="B35" s="6" t="s">
        <v>40</v>
      </c>
      <c r="C35" s="7">
        <v>131</v>
      </c>
      <c r="D35" s="7">
        <v>131</v>
      </c>
      <c r="E35" s="7">
        <f>SUM(C35:D35)</f>
        <v>262</v>
      </c>
      <c r="F35" s="10"/>
      <c r="G35" s="7">
        <f>SUM(E35:E37)</f>
        <v>739</v>
      </c>
      <c r="I35" s="51"/>
    </row>
    <row r="36" spans="1:9" ht="15" customHeight="1">
      <c r="A36" s="6" t="s">
        <v>97</v>
      </c>
      <c r="B36" s="6" t="s">
        <v>18</v>
      </c>
      <c r="C36" s="7">
        <v>161</v>
      </c>
      <c r="D36" s="7">
        <v>99</v>
      </c>
      <c r="E36" s="7">
        <f>SUM(C36:D36)</f>
        <v>260</v>
      </c>
      <c r="F36" s="10"/>
      <c r="G36" s="12"/>
      <c r="I36" s="51"/>
    </row>
    <row r="37" spans="1:9" ht="15" customHeight="1">
      <c r="A37" s="6" t="s">
        <v>85</v>
      </c>
      <c r="B37" s="6" t="s">
        <v>90</v>
      </c>
      <c r="C37" s="7">
        <v>105</v>
      </c>
      <c r="D37" s="7">
        <v>112</v>
      </c>
      <c r="E37" s="7">
        <f>SUM(C37:D37)</f>
        <v>217</v>
      </c>
      <c r="F37" s="10"/>
      <c r="G37" s="12"/>
      <c r="I37" s="51"/>
    </row>
    <row r="38" ht="15" customHeight="1">
      <c r="I38" s="51"/>
    </row>
    <row r="39" spans="1:7" ht="18" customHeight="1">
      <c r="A39" s="8" t="s">
        <v>17</v>
      </c>
      <c r="B39" s="8"/>
      <c r="C39" s="19"/>
      <c r="D39" s="19"/>
      <c r="E39" s="19"/>
      <c r="F39" s="8"/>
      <c r="G39" s="19"/>
    </row>
    <row r="40" spans="1:7" ht="15" customHeight="1">
      <c r="A40" s="13" t="s">
        <v>1</v>
      </c>
      <c r="B40" s="13" t="s">
        <v>2</v>
      </c>
      <c r="C40" s="14" t="s">
        <v>3</v>
      </c>
      <c r="D40" s="14" t="s">
        <v>4</v>
      </c>
      <c r="E40" s="14" t="s">
        <v>5</v>
      </c>
      <c r="F40" s="15"/>
      <c r="G40" s="14" t="s">
        <v>6</v>
      </c>
    </row>
    <row r="41" spans="1:7" ht="15" customHeight="1">
      <c r="A41" s="4" t="s">
        <v>19</v>
      </c>
      <c r="B41" s="4" t="s">
        <v>20</v>
      </c>
      <c r="C41" s="5">
        <v>135</v>
      </c>
      <c r="D41" s="5">
        <v>130</v>
      </c>
      <c r="E41" s="5">
        <f>SUM(C41:D41)</f>
        <v>265</v>
      </c>
      <c r="G41" s="5">
        <f>SUM(E41:E43)</f>
        <v>695</v>
      </c>
    </row>
    <row r="42" spans="1:7" ht="15" customHeight="1">
      <c r="A42" s="4" t="s">
        <v>13</v>
      </c>
      <c r="B42" s="4" t="s">
        <v>22</v>
      </c>
      <c r="C42" s="5">
        <v>132</v>
      </c>
      <c r="D42" s="5">
        <v>99</v>
      </c>
      <c r="E42" s="5">
        <f>SUM(C42:D42)</f>
        <v>231</v>
      </c>
      <c r="G42" s="11"/>
    </row>
    <row r="43" spans="1:7" ht="15" customHeight="1">
      <c r="A43" s="4" t="s">
        <v>85</v>
      </c>
      <c r="B43" s="4" t="s">
        <v>62</v>
      </c>
      <c r="C43" s="5">
        <v>125</v>
      </c>
      <c r="D43" s="5">
        <v>74</v>
      </c>
      <c r="E43" s="5">
        <f>SUM(C43:D43)</f>
        <v>199</v>
      </c>
      <c r="G43" s="11"/>
    </row>
    <row r="44" ht="16.5" customHeight="1">
      <c r="G44" s="11"/>
    </row>
    <row r="45" ht="16.5" customHeight="1"/>
    <row r="46" spans="1:7" ht="18" customHeight="1">
      <c r="A46" s="70" t="s">
        <v>117</v>
      </c>
      <c r="B46" s="65"/>
      <c r="C46" s="65"/>
      <c r="D46" s="65"/>
      <c r="E46" s="65"/>
      <c r="F46"/>
      <c r="G46"/>
    </row>
    <row r="47" spans="1:9" ht="15">
      <c r="A47" s="13" t="s">
        <v>1</v>
      </c>
      <c r="B47" s="13" t="s">
        <v>2</v>
      </c>
      <c r="C47" s="14" t="s">
        <v>3</v>
      </c>
      <c r="D47" s="14" t="s">
        <v>4</v>
      </c>
      <c r="E47" s="14" t="s">
        <v>5</v>
      </c>
      <c r="F47" s="15"/>
      <c r="G47" s="69"/>
      <c r="I47" s="51"/>
    </row>
    <row r="48" spans="1:7" ht="15" customHeight="1">
      <c r="A48" s="66" t="s">
        <v>92</v>
      </c>
      <c r="B48" s="67" t="s">
        <v>99</v>
      </c>
      <c r="C48" s="68">
        <v>90</v>
      </c>
      <c r="D48" s="68">
        <v>72</v>
      </c>
      <c r="E48" s="71">
        <f>SUM(C48:D48)</f>
        <v>162</v>
      </c>
      <c r="F48"/>
      <c r="G48"/>
    </row>
    <row r="52" ht="12.75">
      <c r="B52" t="s">
        <v>84</v>
      </c>
    </row>
  </sheetData>
  <printOptions/>
  <pageMargins left="0.57" right="0.31" top="0.39" bottom="0.55" header="0.19" footer="0.49"/>
  <pageSetup horizontalDpi="360" verticalDpi="360" orientation="portrait" paperSize="9" r:id="rId1"/>
  <headerFooter alignWithMargins="0">
    <oddHeader>&amp;C&amp;A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11.421875" defaultRowHeight="12.75"/>
  <cols>
    <col min="1" max="2" width="18.7109375" style="0" customWidth="1"/>
    <col min="3" max="5" width="11.7109375" style="3" customWidth="1"/>
    <col min="6" max="6" width="3.7109375" style="9" customWidth="1"/>
    <col min="7" max="7" width="14.7109375" style="3" customWidth="1"/>
    <col min="8" max="8" width="1.8515625" style="0" customWidth="1"/>
  </cols>
  <sheetData>
    <row r="1" spans="1:7" ht="23.25">
      <c r="A1" s="16" t="s">
        <v>101</v>
      </c>
      <c r="B1" s="16"/>
      <c r="C1" s="17"/>
      <c r="D1" s="17"/>
      <c r="E1" s="17"/>
      <c r="F1" s="18"/>
      <c r="G1" s="17"/>
    </row>
    <row r="2" ht="12.75">
      <c r="I2" s="63"/>
    </row>
    <row r="3" spans="1:7" ht="18">
      <c r="A3" s="1" t="s">
        <v>0</v>
      </c>
      <c r="B3" s="1"/>
      <c r="C3" s="2"/>
      <c r="D3" s="2"/>
      <c r="E3" s="2"/>
      <c r="F3" s="8"/>
      <c r="G3" s="2"/>
    </row>
    <row r="4" spans="1:7" ht="15" customHeight="1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/>
      <c r="G4" s="14" t="s">
        <v>6</v>
      </c>
    </row>
    <row r="5" spans="1:7" ht="15" customHeight="1">
      <c r="A5" s="4" t="s">
        <v>9</v>
      </c>
      <c r="B5" s="4" t="s">
        <v>10</v>
      </c>
      <c r="C5" s="5">
        <v>164</v>
      </c>
      <c r="D5" s="5">
        <v>173</v>
      </c>
      <c r="E5" s="5">
        <f>SUM(C5:D5)</f>
        <v>337</v>
      </c>
      <c r="G5" s="5">
        <f>SUM(E5:E7)</f>
        <v>988</v>
      </c>
    </row>
    <row r="6" spans="1:7" ht="15" customHeight="1">
      <c r="A6" s="4" t="s">
        <v>9</v>
      </c>
      <c r="B6" s="4" t="s">
        <v>87</v>
      </c>
      <c r="C6" s="5">
        <v>151</v>
      </c>
      <c r="D6" s="5">
        <v>153</v>
      </c>
      <c r="E6" s="5">
        <f>SUM(C6:D6)</f>
        <v>304</v>
      </c>
      <c r="G6" s="11"/>
    </row>
    <row r="7" spans="1:7" ht="15" customHeight="1">
      <c r="A7" s="4" t="s">
        <v>7</v>
      </c>
      <c r="B7" s="4" t="s">
        <v>8</v>
      </c>
      <c r="C7" s="5">
        <v>177</v>
      </c>
      <c r="D7" s="5">
        <v>170</v>
      </c>
      <c r="E7" s="5">
        <f>SUM(C7:D7)</f>
        <v>347</v>
      </c>
      <c r="G7" s="11"/>
    </row>
    <row r="8" spans="1:7" ht="18" customHeight="1">
      <c r="A8" s="9"/>
      <c r="B8" s="9"/>
      <c r="C8" s="11"/>
      <c r="D8" s="11"/>
      <c r="E8" s="11"/>
      <c r="G8" s="11"/>
    </row>
    <row r="9" spans="1:9" ht="18">
      <c r="A9" s="20" t="s">
        <v>25</v>
      </c>
      <c r="B9" s="10"/>
      <c r="C9" s="12"/>
      <c r="D9" s="12"/>
      <c r="E9" s="12"/>
      <c r="F9" s="10"/>
      <c r="G9" s="12"/>
      <c r="I9" s="51"/>
    </row>
    <row r="10" spans="1:9" ht="15" customHeight="1">
      <c r="A10" s="13" t="s">
        <v>1</v>
      </c>
      <c r="B10" s="13" t="s">
        <v>2</v>
      </c>
      <c r="C10" s="14" t="s">
        <v>3</v>
      </c>
      <c r="D10" s="14" t="s">
        <v>4</v>
      </c>
      <c r="E10" s="14" t="s">
        <v>5</v>
      </c>
      <c r="F10" s="15"/>
      <c r="G10" s="14" t="s">
        <v>6</v>
      </c>
      <c r="I10" s="51"/>
    </row>
    <row r="11" spans="1:9" ht="15" customHeight="1">
      <c r="A11" s="21" t="s">
        <v>26</v>
      </c>
      <c r="B11" s="21" t="s">
        <v>11</v>
      </c>
      <c r="C11" s="7">
        <v>166</v>
      </c>
      <c r="D11" s="7">
        <v>155</v>
      </c>
      <c r="E11" s="7">
        <f>SUM(C11:D11)</f>
        <v>321</v>
      </c>
      <c r="F11" s="10"/>
      <c r="G11" s="7">
        <f>SUM(E11:E13)</f>
        <v>942</v>
      </c>
      <c r="I11" s="51"/>
    </row>
    <row r="12" spans="1:9" ht="15" customHeight="1">
      <c r="A12" s="21" t="s">
        <v>27</v>
      </c>
      <c r="B12" s="21" t="s">
        <v>28</v>
      </c>
      <c r="C12" s="7">
        <v>166</v>
      </c>
      <c r="D12" s="7">
        <v>151</v>
      </c>
      <c r="E12" s="7">
        <f>SUM(C12:D12)</f>
        <v>317</v>
      </c>
      <c r="F12" s="10"/>
      <c r="G12" s="12"/>
      <c r="I12" s="51"/>
    </row>
    <row r="13" spans="1:9" ht="15" customHeight="1">
      <c r="A13" s="21" t="s">
        <v>29</v>
      </c>
      <c r="B13" s="21" t="s">
        <v>30</v>
      </c>
      <c r="C13" s="7">
        <v>161</v>
      </c>
      <c r="D13" s="7">
        <v>143</v>
      </c>
      <c r="E13" s="7">
        <f>SUM(C13:D13)</f>
        <v>304</v>
      </c>
      <c r="F13" s="10"/>
      <c r="G13" s="12"/>
      <c r="I13" s="51"/>
    </row>
    <row r="14" spans="1:9" ht="18" customHeight="1">
      <c r="A14" s="10"/>
      <c r="B14" s="10"/>
      <c r="C14" s="12"/>
      <c r="D14" s="12"/>
      <c r="E14" s="12"/>
      <c r="F14" s="10"/>
      <c r="G14" s="12"/>
      <c r="I14" s="51"/>
    </row>
    <row r="15" spans="1:7" ht="18" customHeight="1">
      <c r="A15" s="1" t="s">
        <v>82</v>
      </c>
      <c r="B15" s="1"/>
      <c r="C15" s="2"/>
      <c r="D15" s="2"/>
      <c r="E15" s="2"/>
      <c r="F15" s="1"/>
      <c r="G15" s="2"/>
    </row>
    <row r="16" spans="1:7" ht="15" customHeight="1">
      <c r="A16" s="13" t="s">
        <v>1</v>
      </c>
      <c r="B16" s="13" t="s">
        <v>2</v>
      </c>
      <c r="C16" s="14" t="s">
        <v>3</v>
      </c>
      <c r="D16" s="14" t="s">
        <v>4</v>
      </c>
      <c r="E16" s="14" t="s">
        <v>5</v>
      </c>
      <c r="F16" s="44"/>
      <c r="G16" s="14" t="s">
        <v>6</v>
      </c>
    </row>
    <row r="17" spans="1:7" ht="15" customHeight="1">
      <c r="A17" s="4" t="s">
        <v>72</v>
      </c>
      <c r="B17" s="4" t="s">
        <v>73</v>
      </c>
      <c r="C17" s="5">
        <v>160</v>
      </c>
      <c r="D17" s="5">
        <v>166</v>
      </c>
      <c r="E17" s="5">
        <f>SUM(C17:D17)</f>
        <v>326</v>
      </c>
      <c r="F17"/>
      <c r="G17" s="5">
        <f>SUM(E17:E19)</f>
        <v>918</v>
      </c>
    </row>
    <row r="18" spans="1:6" ht="15" customHeight="1">
      <c r="A18" s="4" t="s">
        <v>88</v>
      </c>
      <c r="B18" s="4" t="s">
        <v>89</v>
      </c>
      <c r="C18" s="5">
        <v>156</v>
      </c>
      <c r="D18" s="5">
        <v>144</v>
      </c>
      <c r="E18" s="5">
        <f>SUM(C18:D18)</f>
        <v>300</v>
      </c>
      <c r="F18"/>
    </row>
    <row r="19" spans="1:6" ht="15" customHeight="1">
      <c r="A19" s="4" t="s">
        <v>76</v>
      </c>
      <c r="B19" s="4" t="s">
        <v>77</v>
      </c>
      <c r="C19" s="5">
        <v>151</v>
      </c>
      <c r="D19" s="5">
        <v>141</v>
      </c>
      <c r="E19" s="5">
        <f>SUM(C19:D19)</f>
        <v>292</v>
      </c>
      <c r="F19"/>
    </row>
    <row r="20" spans="1:9" ht="18" customHeight="1">
      <c r="A20" s="9"/>
      <c r="B20" s="9"/>
      <c r="C20" s="11"/>
      <c r="D20" s="11"/>
      <c r="E20" s="11"/>
      <c r="G20" s="11"/>
      <c r="H20" s="9"/>
      <c r="I20" s="9"/>
    </row>
    <row r="21" spans="1:7" ht="18" customHeight="1">
      <c r="A21" s="8" t="s">
        <v>12</v>
      </c>
      <c r="B21" s="8"/>
      <c r="C21" s="19"/>
      <c r="D21" s="19"/>
      <c r="E21" s="19"/>
      <c r="F21" s="8"/>
      <c r="G21" s="19"/>
    </row>
    <row r="22" spans="1:7" ht="15" customHeight="1">
      <c r="A22" s="13" t="s">
        <v>1</v>
      </c>
      <c r="B22" s="45" t="s">
        <v>2</v>
      </c>
      <c r="C22" s="46" t="s">
        <v>3</v>
      </c>
      <c r="D22" s="46" t="s">
        <v>4</v>
      </c>
      <c r="E22" s="46" t="s">
        <v>5</v>
      </c>
      <c r="F22" s="15"/>
      <c r="G22" s="14" t="s">
        <v>6</v>
      </c>
    </row>
    <row r="23" spans="1:7" ht="15" customHeight="1">
      <c r="A23" s="47" t="s">
        <v>13</v>
      </c>
      <c r="B23" s="48" t="s">
        <v>14</v>
      </c>
      <c r="C23" s="49">
        <v>179</v>
      </c>
      <c r="D23" s="49">
        <v>164</v>
      </c>
      <c r="E23" s="49">
        <f>SUM(C23:D23)</f>
        <v>343</v>
      </c>
      <c r="F23" s="10"/>
      <c r="G23" s="50">
        <f>SUM(E23:E25)</f>
        <v>898</v>
      </c>
    </row>
    <row r="24" spans="1:7" ht="15" customHeight="1">
      <c r="A24" s="47" t="s">
        <v>13</v>
      </c>
      <c r="B24" s="48" t="s">
        <v>18</v>
      </c>
      <c r="C24" s="49">
        <v>159</v>
      </c>
      <c r="D24" s="49">
        <v>145</v>
      </c>
      <c r="E24" s="49">
        <f>SUM(C24:D24)</f>
        <v>304</v>
      </c>
      <c r="F24" s="10"/>
      <c r="G24" s="12"/>
    </row>
    <row r="25" spans="1:7" ht="15" customHeight="1">
      <c r="A25" s="47" t="s">
        <v>13</v>
      </c>
      <c r="B25" s="48" t="s">
        <v>21</v>
      </c>
      <c r="C25" s="49">
        <v>138</v>
      </c>
      <c r="D25" s="49">
        <v>113</v>
      </c>
      <c r="E25" s="49">
        <f>SUM(C25:D25)</f>
        <v>251</v>
      </c>
      <c r="F25" s="10"/>
      <c r="G25" s="12"/>
    </row>
    <row r="26" spans="1:9" s="9" customFormat="1" ht="18" customHeight="1">
      <c r="A26" s="38"/>
      <c r="B26" s="38"/>
      <c r="C26" s="39"/>
      <c r="D26" s="39"/>
      <c r="E26" s="39"/>
      <c r="F26" s="10"/>
      <c r="G26" s="12"/>
      <c r="H26"/>
      <c r="I26"/>
    </row>
    <row r="27" spans="1:7" ht="18" customHeight="1">
      <c r="A27" s="8" t="s">
        <v>24</v>
      </c>
      <c r="B27" s="10"/>
      <c r="C27" s="12"/>
      <c r="D27" s="12"/>
      <c r="E27" s="12"/>
      <c r="F27" s="10"/>
      <c r="G27" s="12"/>
    </row>
    <row r="28" spans="1:7" ht="15" customHeight="1">
      <c r="A28" s="13" t="s">
        <v>1</v>
      </c>
      <c r="B28" s="13" t="s">
        <v>2</v>
      </c>
      <c r="C28" s="14" t="s">
        <v>3</v>
      </c>
      <c r="D28" s="14" t="s">
        <v>4</v>
      </c>
      <c r="E28" s="14" t="s">
        <v>5</v>
      </c>
      <c r="F28" s="15"/>
      <c r="G28" s="14" t="s">
        <v>6</v>
      </c>
    </row>
    <row r="29" spans="1:7" ht="15" customHeight="1">
      <c r="A29" s="6" t="s">
        <v>68</v>
      </c>
      <c r="B29" s="6" t="s">
        <v>11</v>
      </c>
      <c r="C29" s="7">
        <v>167</v>
      </c>
      <c r="D29" s="7">
        <v>150</v>
      </c>
      <c r="E29" s="7">
        <f>SUM(C29:D29)</f>
        <v>317</v>
      </c>
      <c r="F29" s="10"/>
      <c r="G29" s="7">
        <f>SUM(E29:E31)</f>
        <v>790</v>
      </c>
    </row>
    <row r="30" spans="1:7" ht="15" customHeight="1">
      <c r="A30" s="6" t="s">
        <v>85</v>
      </c>
      <c r="B30" s="6" t="s">
        <v>62</v>
      </c>
      <c r="C30" s="7">
        <v>132</v>
      </c>
      <c r="D30" s="7">
        <v>81</v>
      </c>
      <c r="E30" s="7">
        <f>SUM(C30:D30)</f>
        <v>213</v>
      </c>
      <c r="F30" s="10"/>
      <c r="G30" s="12"/>
    </row>
    <row r="31" spans="1:7" ht="15" customHeight="1">
      <c r="A31" s="6" t="s">
        <v>39</v>
      </c>
      <c r="B31" s="6" t="s">
        <v>40</v>
      </c>
      <c r="C31" s="7">
        <v>139</v>
      </c>
      <c r="D31" s="7">
        <v>121</v>
      </c>
      <c r="E31" s="7">
        <f>SUM(C31:D31)</f>
        <v>260</v>
      </c>
      <c r="F31" s="10"/>
      <c r="G31" s="12"/>
    </row>
    <row r="32" spans="1:7" ht="18" customHeight="1">
      <c r="A32" s="9"/>
      <c r="B32" s="9"/>
      <c r="C32" s="11"/>
      <c r="D32" s="11"/>
      <c r="E32" s="11"/>
      <c r="G32" s="11"/>
    </row>
    <row r="33" spans="1:9" ht="18" customHeight="1">
      <c r="A33" s="8" t="s">
        <v>95</v>
      </c>
      <c r="B33" s="10"/>
      <c r="C33" s="12"/>
      <c r="D33" s="12"/>
      <c r="E33" s="12"/>
      <c r="F33" s="10"/>
      <c r="G33" s="12"/>
      <c r="I33" s="51"/>
    </row>
    <row r="34" spans="1:9" ht="15" customHeight="1">
      <c r="A34" s="13" t="s">
        <v>1</v>
      </c>
      <c r="B34" s="13" t="s">
        <v>2</v>
      </c>
      <c r="C34" s="14" t="s">
        <v>3</v>
      </c>
      <c r="D34" s="14" t="s">
        <v>4</v>
      </c>
      <c r="E34" s="14" t="s">
        <v>5</v>
      </c>
      <c r="F34" s="15"/>
      <c r="G34" s="14" t="s">
        <v>6</v>
      </c>
      <c r="I34" s="51"/>
    </row>
    <row r="35" spans="1:9" ht="15" customHeight="1">
      <c r="A35" s="6" t="s">
        <v>91</v>
      </c>
      <c r="B35" s="6" t="s">
        <v>40</v>
      </c>
      <c r="C35" s="7">
        <v>121</v>
      </c>
      <c r="D35" s="7">
        <v>115</v>
      </c>
      <c r="E35" s="7">
        <f>SUM(C35:D35)</f>
        <v>236</v>
      </c>
      <c r="F35" s="10"/>
      <c r="G35" s="7">
        <f>SUM(E35:E37)</f>
        <v>731</v>
      </c>
      <c r="I35" s="51"/>
    </row>
    <row r="36" spans="1:9" ht="15" customHeight="1">
      <c r="A36" s="6" t="s">
        <v>97</v>
      </c>
      <c r="B36" s="6" t="s">
        <v>18</v>
      </c>
      <c r="C36" s="7">
        <v>148</v>
      </c>
      <c r="D36" s="7">
        <v>91</v>
      </c>
      <c r="E36" s="7">
        <f>SUM(C36:D36)</f>
        <v>239</v>
      </c>
      <c r="F36" s="10"/>
      <c r="G36" s="12"/>
      <c r="I36" s="51"/>
    </row>
    <row r="37" spans="1:9" ht="15" customHeight="1">
      <c r="A37" s="6" t="s">
        <v>85</v>
      </c>
      <c r="B37" s="6" t="s">
        <v>90</v>
      </c>
      <c r="C37" s="7">
        <v>133</v>
      </c>
      <c r="D37" s="7">
        <v>123</v>
      </c>
      <c r="E37" s="7">
        <f>SUM(C37:D37)</f>
        <v>256</v>
      </c>
      <c r="F37" s="10"/>
      <c r="G37" s="12"/>
      <c r="I37" s="51"/>
    </row>
    <row r="38" ht="18" customHeight="1">
      <c r="I38" s="51"/>
    </row>
    <row r="39" ht="18" customHeight="1">
      <c r="I39" s="51"/>
    </row>
    <row r="40" spans="1:8" ht="18" customHeight="1">
      <c r="A40" s="8" t="s">
        <v>117</v>
      </c>
      <c r="B40" s="8"/>
      <c r="C40" s="19"/>
      <c r="D40" s="19"/>
      <c r="E40" s="19"/>
      <c r="F40" s="8"/>
      <c r="G40"/>
      <c r="H40" s="51"/>
    </row>
    <row r="41" spans="1:8" ht="15">
      <c r="A41" s="13" t="s">
        <v>1</v>
      </c>
      <c r="B41" s="13" t="s">
        <v>2</v>
      </c>
      <c r="C41" s="14" t="s">
        <v>3</v>
      </c>
      <c r="D41" s="14" t="s">
        <v>4</v>
      </c>
      <c r="E41" s="14" t="s">
        <v>5</v>
      </c>
      <c r="F41" s="15"/>
      <c r="G41"/>
      <c r="H41" s="51"/>
    </row>
    <row r="42" spans="1:8" ht="15" customHeight="1">
      <c r="A42" s="4" t="s">
        <v>19</v>
      </c>
      <c r="B42" s="4" t="s">
        <v>20</v>
      </c>
      <c r="C42" s="5">
        <v>145</v>
      </c>
      <c r="D42" s="5">
        <v>130</v>
      </c>
      <c r="E42" s="5">
        <f>SUM(C42:D42)</f>
        <v>275</v>
      </c>
      <c r="G42"/>
      <c r="H42" s="51"/>
    </row>
    <row r="43" spans="1:8" ht="15" customHeight="1">
      <c r="A43" s="4" t="s">
        <v>13</v>
      </c>
      <c r="B43" s="4" t="s">
        <v>22</v>
      </c>
      <c r="C43" s="5">
        <v>125</v>
      </c>
      <c r="D43" s="5">
        <v>99</v>
      </c>
      <c r="E43" s="5">
        <f>SUM(C43:D43)</f>
        <v>224</v>
      </c>
      <c r="G43"/>
      <c r="H43" s="51"/>
    </row>
    <row r="44" spans="1:9" ht="15" customHeight="1">
      <c r="A44" s="9"/>
      <c r="B44" s="9"/>
      <c r="C44" s="11"/>
      <c r="D44" s="11"/>
      <c r="E44" s="11"/>
      <c r="G44" s="11"/>
      <c r="I44" s="51"/>
    </row>
    <row r="45" ht="18" customHeight="1">
      <c r="I45" s="51"/>
    </row>
  </sheetData>
  <printOptions/>
  <pageMargins left="0.33" right="0.31" top="0.4" bottom="1" header="0.2" footer="0.4921259845"/>
  <pageSetup horizontalDpi="360" verticalDpi="360" orientation="portrait" paperSize="9" r:id="rId1"/>
  <headerFooter alignWithMargins="0">
    <oddHeader>&amp;C&amp;A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11.421875" defaultRowHeight="12.75"/>
  <cols>
    <col min="1" max="2" width="18.7109375" style="0" customWidth="1"/>
    <col min="3" max="5" width="11.7109375" style="3" customWidth="1"/>
    <col min="6" max="6" width="3.7109375" style="9" customWidth="1"/>
    <col min="7" max="7" width="14.7109375" style="3" customWidth="1"/>
    <col min="8" max="8" width="1.57421875" style="0" customWidth="1"/>
  </cols>
  <sheetData>
    <row r="1" spans="1:7" ht="23.25">
      <c r="A1" s="16" t="s">
        <v>109</v>
      </c>
      <c r="B1" s="16"/>
      <c r="C1" s="17"/>
      <c r="D1" s="17"/>
      <c r="E1" s="17"/>
      <c r="F1" s="18"/>
      <c r="G1" s="17"/>
    </row>
    <row r="3" spans="1:7" ht="18">
      <c r="A3" s="8" t="s">
        <v>12</v>
      </c>
      <c r="B3" s="8"/>
      <c r="C3" s="19"/>
      <c r="D3" s="19"/>
      <c r="E3" s="19"/>
      <c r="F3" s="8"/>
      <c r="G3" s="19"/>
    </row>
    <row r="4" spans="1:7" ht="15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/>
      <c r="G4" s="14" t="s">
        <v>6</v>
      </c>
    </row>
    <row r="5" spans="1:7" ht="15" customHeight="1">
      <c r="A5" s="6" t="s">
        <v>13</v>
      </c>
      <c r="B5" s="6" t="s">
        <v>14</v>
      </c>
      <c r="C5" s="7">
        <v>181</v>
      </c>
      <c r="D5" s="7">
        <v>167</v>
      </c>
      <c r="E5" s="7">
        <f>SUM(C5:D5)</f>
        <v>348</v>
      </c>
      <c r="F5" s="10"/>
      <c r="G5" s="7">
        <f>SUM(E5:E7)</f>
        <v>1009</v>
      </c>
    </row>
    <row r="6" spans="1:7" ht="15" customHeight="1">
      <c r="A6" s="6" t="s">
        <v>13</v>
      </c>
      <c r="B6" s="6" t="s">
        <v>18</v>
      </c>
      <c r="C6" s="7">
        <v>169</v>
      </c>
      <c r="D6" s="7">
        <v>163</v>
      </c>
      <c r="E6" s="7">
        <f>SUM(C6:D6)</f>
        <v>332</v>
      </c>
      <c r="F6" s="10"/>
      <c r="G6" s="12"/>
    </row>
    <row r="7" spans="1:7" ht="15" customHeight="1">
      <c r="A7" s="6" t="s">
        <v>15</v>
      </c>
      <c r="B7" s="6" t="s">
        <v>16</v>
      </c>
      <c r="C7" s="7">
        <v>166</v>
      </c>
      <c r="D7" s="7">
        <v>163</v>
      </c>
      <c r="E7" s="7">
        <f>SUM(C7:D7)</f>
        <v>329</v>
      </c>
      <c r="F7" s="10"/>
      <c r="G7" s="12"/>
    </row>
    <row r="8" spans="1:7" ht="18" customHeight="1">
      <c r="A8" s="38"/>
      <c r="B8" s="38"/>
      <c r="C8" s="39"/>
      <c r="D8" s="39"/>
      <c r="E8" s="39"/>
      <c r="F8" s="10"/>
      <c r="G8" s="12"/>
    </row>
    <row r="9" spans="1:7" ht="18">
      <c r="A9" s="1" t="s">
        <v>0</v>
      </c>
      <c r="B9" s="1"/>
      <c r="C9" s="2"/>
      <c r="D9" s="2"/>
      <c r="E9" s="2"/>
      <c r="F9" s="8"/>
      <c r="G9" s="2"/>
    </row>
    <row r="10" spans="1:7" ht="15">
      <c r="A10" s="13" t="s">
        <v>1</v>
      </c>
      <c r="B10" s="13" t="s">
        <v>2</v>
      </c>
      <c r="C10" s="14" t="s">
        <v>3</v>
      </c>
      <c r="D10" s="14" t="s">
        <v>4</v>
      </c>
      <c r="E10" s="14" t="s">
        <v>5</v>
      </c>
      <c r="F10" s="15"/>
      <c r="G10" s="14" t="s">
        <v>6</v>
      </c>
    </row>
    <row r="11" spans="1:7" ht="15" customHeight="1">
      <c r="A11" s="4" t="s">
        <v>9</v>
      </c>
      <c r="B11" s="4" t="s">
        <v>10</v>
      </c>
      <c r="C11" s="5">
        <v>171</v>
      </c>
      <c r="D11" s="5">
        <v>168</v>
      </c>
      <c r="E11" s="5">
        <f>SUM(C11:D11)</f>
        <v>339</v>
      </c>
      <c r="G11" s="5">
        <f>SUM(E11:E13)</f>
        <v>979</v>
      </c>
    </row>
    <row r="12" spans="1:7" ht="15" customHeight="1">
      <c r="A12" s="4" t="s">
        <v>7</v>
      </c>
      <c r="B12" s="4" t="s">
        <v>8</v>
      </c>
      <c r="C12" s="5">
        <v>170</v>
      </c>
      <c r="D12" s="5">
        <v>157</v>
      </c>
      <c r="E12" s="5">
        <f>SUM(C12:D12)</f>
        <v>327</v>
      </c>
      <c r="G12" s="11"/>
    </row>
    <row r="13" spans="1:7" ht="15" customHeight="1">
      <c r="A13" s="4" t="s">
        <v>9</v>
      </c>
      <c r="B13" s="4" t="s">
        <v>87</v>
      </c>
      <c r="C13" s="5">
        <v>162</v>
      </c>
      <c r="D13" s="5">
        <v>151</v>
      </c>
      <c r="E13" s="5">
        <f>SUM(C13:D13)</f>
        <v>313</v>
      </c>
      <c r="G13" s="11"/>
    </row>
    <row r="14" spans="1:7" ht="18" customHeight="1">
      <c r="A14" s="9"/>
      <c r="B14" s="9"/>
      <c r="C14" s="11"/>
      <c r="D14" s="11"/>
      <c r="E14" s="11"/>
      <c r="G14" s="11"/>
    </row>
    <row r="15" spans="1:7" ht="18" customHeight="1">
      <c r="A15" s="8" t="s">
        <v>82</v>
      </c>
      <c r="B15" s="8"/>
      <c r="C15" s="19"/>
      <c r="D15" s="19"/>
      <c r="E15" s="19"/>
      <c r="F15" s="8"/>
      <c r="G15" s="19"/>
    </row>
    <row r="16" spans="1:7" ht="15">
      <c r="A16" s="13" t="s">
        <v>1</v>
      </c>
      <c r="B16" s="13" t="s">
        <v>2</v>
      </c>
      <c r="C16" s="14" t="s">
        <v>3</v>
      </c>
      <c r="D16" s="14" t="s">
        <v>4</v>
      </c>
      <c r="E16" s="14" t="s">
        <v>5</v>
      </c>
      <c r="F16" s="15"/>
      <c r="G16" s="14" t="s">
        <v>6</v>
      </c>
    </row>
    <row r="17" spans="1:7" ht="15" customHeight="1">
      <c r="A17" s="4" t="s">
        <v>75</v>
      </c>
      <c r="B17" s="4" t="s">
        <v>10</v>
      </c>
      <c r="C17" s="5">
        <v>178</v>
      </c>
      <c r="D17" s="5">
        <v>170</v>
      </c>
      <c r="E17" s="5">
        <f>SUM(C17:D17)</f>
        <v>348</v>
      </c>
      <c r="G17" s="5">
        <f>SUM(E17:E19)</f>
        <v>961</v>
      </c>
    </row>
    <row r="18" spans="1:7" ht="15" customHeight="1">
      <c r="A18" s="4" t="s">
        <v>72</v>
      </c>
      <c r="B18" s="4" t="s">
        <v>73</v>
      </c>
      <c r="C18" s="5">
        <v>169</v>
      </c>
      <c r="D18" s="5">
        <v>156</v>
      </c>
      <c r="E18" s="5">
        <f>SUM(C18:D18)</f>
        <v>325</v>
      </c>
      <c r="G18" s="11"/>
    </row>
    <row r="19" spans="1:7" ht="15" customHeight="1">
      <c r="A19" s="4" t="s">
        <v>88</v>
      </c>
      <c r="B19" s="4" t="s">
        <v>89</v>
      </c>
      <c r="C19" s="5">
        <v>159</v>
      </c>
      <c r="D19" s="5">
        <v>129</v>
      </c>
      <c r="E19" s="5">
        <f>SUM(C19:D19)</f>
        <v>288</v>
      </c>
      <c r="G19" s="11"/>
    </row>
    <row r="20" spans="1:7" ht="18" customHeight="1">
      <c r="A20" s="9"/>
      <c r="B20" s="9"/>
      <c r="C20" s="11"/>
      <c r="D20" s="11"/>
      <c r="E20" s="11"/>
      <c r="G20" s="11"/>
    </row>
    <row r="21" spans="1:9" ht="18" customHeight="1">
      <c r="A21" s="20" t="s">
        <v>25</v>
      </c>
      <c r="B21" s="10"/>
      <c r="C21" s="12"/>
      <c r="D21" s="12"/>
      <c r="E21" s="12"/>
      <c r="F21" s="10"/>
      <c r="G21" s="12"/>
      <c r="I21" s="51"/>
    </row>
    <row r="22" spans="1:9" ht="15" customHeight="1">
      <c r="A22" s="13" t="s">
        <v>1</v>
      </c>
      <c r="B22" s="13" t="s">
        <v>2</v>
      </c>
      <c r="C22" s="14" t="s">
        <v>3</v>
      </c>
      <c r="D22" s="14" t="s">
        <v>4</v>
      </c>
      <c r="E22" s="14" t="s">
        <v>5</v>
      </c>
      <c r="F22" s="15"/>
      <c r="G22" s="14" t="s">
        <v>6</v>
      </c>
      <c r="I22" s="51"/>
    </row>
    <row r="23" spans="1:9" ht="15" customHeight="1">
      <c r="A23" s="21" t="s">
        <v>29</v>
      </c>
      <c r="B23" s="21" t="s">
        <v>30</v>
      </c>
      <c r="C23" s="7">
        <v>167</v>
      </c>
      <c r="D23" s="7">
        <v>153</v>
      </c>
      <c r="E23" s="7">
        <f>SUM(C23:D23)</f>
        <v>320</v>
      </c>
      <c r="F23" s="10"/>
      <c r="G23" s="7">
        <f>SUM(E23:E25)</f>
        <v>903</v>
      </c>
      <c r="I23" s="51"/>
    </row>
    <row r="24" spans="1:9" ht="15" customHeight="1">
      <c r="A24" s="21" t="s">
        <v>26</v>
      </c>
      <c r="B24" s="21" t="s">
        <v>11</v>
      </c>
      <c r="C24" s="7">
        <v>167</v>
      </c>
      <c r="D24" s="7">
        <v>146</v>
      </c>
      <c r="E24" s="7">
        <f>SUM(C24:D24)</f>
        <v>313</v>
      </c>
      <c r="F24" s="10"/>
      <c r="G24" s="12"/>
      <c r="I24" s="51"/>
    </row>
    <row r="25" spans="1:9" ht="15" customHeight="1">
      <c r="A25" s="21" t="s">
        <v>27</v>
      </c>
      <c r="B25" s="21" t="s">
        <v>28</v>
      </c>
      <c r="C25" s="7">
        <v>145</v>
      </c>
      <c r="D25" s="7">
        <v>125</v>
      </c>
      <c r="E25" s="7">
        <f>SUM(C25:D25)</f>
        <v>270</v>
      </c>
      <c r="F25" s="10"/>
      <c r="G25" s="12"/>
      <c r="I25" s="51"/>
    </row>
    <row r="26" spans="1:9" s="9" customFormat="1" ht="18" customHeight="1">
      <c r="A26" s="10"/>
      <c r="B26" s="10"/>
      <c r="C26" s="12"/>
      <c r="D26" s="12"/>
      <c r="E26" s="12"/>
      <c r="F26" s="10"/>
      <c r="G26" s="12"/>
      <c r="H26"/>
      <c r="I26" s="51"/>
    </row>
    <row r="27" spans="1:7" ht="18" customHeight="1">
      <c r="A27" s="8" t="s">
        <v>24</v>
      </c>
      <c r="B27" s="10"/>
      <c r="C27" s="12"/>
      <c r="D27" s="12"/>
      <c r="E27" s="12"/>
      <c r="F27" s="10"/>
      <c r="G27" s="12"/>
    </row>
    <row r="28" spans="1:7" ht="15" customHeight="1">
      <c r="A28" s="13" t="s">
        <v>1</v>
      </c>
      <c r="B28" s="13" t="s">
        <v>2</v>
      </c>
      <c r="C28" s="14" t="s">
        <v>3</v>
      </c>
      <c r="D28" s="14" t="s">
        <v>4</v>
      </c>
      <c r="E28" s="14" t="s">
        <v>5</v>
      </c>
      <c r="F28" s="15"/>
      <c r="G28" s="14" t="s">
        <v>6</v>
      </c>
    </row>
    <row r="29" spans="1:7" ht="15" customHeight="1">
      <c r="A29" s="6" t="s">
        <v>68</v>
      </c>
      <c r="B29" s="6" t="s">
        <v>11</v>
      </c>
      <c r="C29" s="7">
        <v>159</v>
      </c>
      <c r="D29" s="7">
        <v>153</v>
      </c>
      <c r="E29" s="7">
        <f>SUM(C29:D29)</f>
        <v>312</v>
      </c>
      <c r="F29" s="10"/>
      <c r="G29" s="7">
        <f>SUM(E29:E31)</f>
        <v>877</v>
      </c>
    </row>
    <row r="30" spans="1:7" ht="15" customHeight="1">
      <c r="A30" s="6" t="s">
        <v>35</v>
      </c>
      <c r="B30" s="6" t="s">
        <v>36</v>
      </c>
      <c r="C30" s="7">
        <v>159</v>
      </c>
      <c r="D30" s="7">
        <v>151</v>
      </c>
      <c r="E30" s="7">
        <f>SUM(C30:D30)</f>
        <v>310</v>
      </c>
      <c r="F30" s="10"/>
      <c r="G30" s="12"/>
    </row>
    <row r="31" spans="1:7" ht="15" customHeight="1">
      <c r="A31" s="6" t="s">
        <v>39</v>
      </c>
      <c r="B31" s="6" t="s">
        <v>40</v>
      </c>
      <c r="C31" s="7">
        <v>126</v>
      </c>
      <c r="D31" s="7">
        <v>129</v>
      </c>
      <c r="E31" s="7">
        <f>SUM(C31:D31)</f>
        <v>255</v>
      </c>
      <c r="F31" s="10"/>
      <c r="G31" s="12"/>
    </row>
    <row r="32" spans="1:9" ht="18" customHeight="1">
      <c r="A32" s="9"/>
      <c r="B32" s="9"/>
      <c r="C32" s="11"/>
      <c r="D32" s="11"/>
      <c r="E32" s="11"/>
      <c r="G32" s="11"/>
      <c r="H32" s="9"/>
      <c r="I32" s="9"/>
    </row>
    <row r="33" spans="1:9" ht="18" customHeight="1">
      <c r="A33" s="8" t="s">
        <v>17</v>
      </c>
      <c r="B33" s="8"/>
      <c r="C33" s="19"/>
      <c r="D33" s="19"/>
      <c r="E33" s="19"/>
      <c r="F33" s="8"/>
      <c r="G33" s="19"/>
      <c r="I33" s="51"/>
    </row>
    <row r="34" spans="1:9" ht="15">
      <c r="A34" s="13" t="s">
        <v>1</v>
      </c>
      <c r="B34" s="13" t="s">
        <v>2</v>
      </c>
      <c r="C34" s="14" t="s">
        <v>3</v>
      </c>
      <c r="D34" s="14" t="s">
        <v>4</v>
      </c>
      <c r="E34" s="14" t="s">
        <v>5</v>
      </c>
      <c r="F34" s="15"/>
      <c r="G34" s="14" t="s">
        <v>6</v>
      </c>
      <c r="I34" s="51"/>
    </row>
    <row r="35" spans="1:9" ht="15" customHeight="1">
      <c r="A35" s="4" t="s">
        <v>13</v>
      </c>
      <c r="B35" s="4" t="s">
        <v>21</v>
      </c>
      <c r="C35" s="5">
        <v>160</v>
      </c>
      <c r="D35" s="5">
        <v>132</v>
      </c>
      <c r="E35" s="5">
        <f>SUM(C35:D35)</f>
        <v>292</v>
      </c>
      <c r="G35" s="5">
        <f>SUM(E35:E37)</f>
        <v>798</v>
      </c>
      <c r="I35" s="51"/>
    </row>
    <row r="36" spans="1:9" ht="15" customHeight="1">
      <c r="A36" s="4" t="s">
        <v>19</v>
      </c>
      <c r="B36" s="4" t="s">
        <v>20</v>
      </c>
      <c r="C36" s="5">
        <v>136</v>
      </c>
      <c r="D36" s="5">
        <v>135</v>
      </c>
      <c r="E36" s="5">
        <f>SUM(C36:D36)</f>
        <v>271</v>
      </c>
      <c r="G36" s="11"/>
      <c r="I36" s="51"/>
    </row>
    <row r="37" spans="1:9" ht="15" customHeight="1">
      <c r="A37" s="4" t="s">
        <v>13</v>
      </c>
      <c r="B37" s="4" t="s">
        <v>22</v>
      </c>
      <c r="C37" s="5">
        <v>138</v>
      </c>
      <c r="D37" s="5">
        <v>97</v>
      </c>
      <c r="E37" s="5">
        <f>SUM(C37:D37)</f>
        <v>235</v>
      </c>
      <c r="G37" s="11"/>
      <c r="I37" s="51"/>
    </row>
    <row r="38" spans="1:9" ht="18" customHeight="1">
      <c r="A38" s="9"/>
      <c r="B38" s="9"/>
      <c r="C38" s="11"/>
      <c r="D38" s="11"/>
      <c r="E38" s="11"/>
      <c r="G38" s="11"/>
      <c r="I38" s="51"/>
    </row>
    <row r="39" spans="1:9" ht="18" customHeight="1">
      <c r="A39" s="8" t="s">
        <v>95</v>
      </c>
      <c r="B39" s="10"/>
      <c r="C39" s="12"/>
      <c r="D39" s="12"/>
      <c r="E39" s="12"/>
      <c r="F39" s="10"/>
      <c r="G39" s="12"/>
      <c r="I39" s="51"/>
    </row>
    <row r="40" spans="1:9" ht="15" customHeight="1">
      <c r="A40" s="13" t="s">
        <v>1</v>
      </c>
      <c r="B40" s="13" t="s">
        <v>2</v>
      </c>
      <c r="C40" s="14" t="s">
        <v>3</v>
      </c>
      <c r="D40" s="14" t="s">
        <v>4</v>
      </c>
      <c r="E40" s="14" t="s">
        <v>5</v>
      </c>
      <c r="F40" s="15"/>
      <c r="G40" s="14" t="s">
        <v>6</v>
      </c>
      <c r="I40" s="51"/>
    </row>
    <row r="41" spans="1:9" ht="15" customHeight="1">
      <c r="A41" s="6" t="s">
        <v>97</v>
      </c>
      <c r="B41" s="6" t="s">
        <v>18</v>
      </c>
      <c r="C41" s="7">
        <v>134</v>
      </c>
      <c r="D41" s="7">
        <v>146</v>
      </c>
      <c r="E41" s="7">
        <f>SUM(C41:D41)</f>
        <v>280</v>
      </c>
      <c r="F41" s="10"/>
      <c r="G41" s="7">
        <f>SUM(E41:E43)</f>
        <v>738</v>
      </c>
      <c r="I41" s="51"/>
    </row>
    <row r="42" spans="1:9" ht="15" customHeight="1">
      <c r="A42" s="6" t="s">
        <v>105</v>
      </c>
      <c r="B42" s="6" t="s">
        <v>106</v>
      </c>
      <c r="C42" s="7">
        <v>147</v>
      </c>
      <c r="D42" s="7">
        <v>85</v>
      </c>
      <c r="E42" s="7">
        <f>SUM(C42:D42)</f>
        <v>232</v>
      </c>
      <c r="F42" s="10"/>
      <c r="G42" s="12"/>
      <c r="I42" s="51"/>
    </row>
    <row r="43" spans="1:9" ht="15" customHeight="1">
      <c r="A43" s="6" t="s">
        <v>85</v>
      </c>
      <c r="B43" s="6" t="s">
        <v>90</v>
      </c>
      <c r="C43" s="7">
        <v>123</v>
      </c>
      <c r="D43" s="7">
        <v>103</v>
      </c>
      <c r="E43" s="7">
        <f>SUM(C43:D43)</f>
        <v>226</v>
      </c>
      <c r="F43" s="10"/>
      <c r="G43" s="12"/>
      <c r="I43" s="51"/>
    </row>
  </sheetData>
  <printOptions/>
  <pageMargins left="0.33" right="0.32" top="0.4" bottom="1" header="0.19" footer="0.55"/>
  <pageSetup horizontalDpi="360" verticalDpi="360" orientation="portrait" paperSize="9" r:id="rId1"/>
  <headerFooter alignWithMargins="0">
    <oddHeader>&amp;C&amp;A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11.421875" defaultRowHeight="12.75"/>
  <cols>
    <col min="1" max="2" width="18.7109375" style="0" customWidth="1"/>
    <col min="3" max="5" width="11.7109375" style="3" customWidth="1"/>
    <col min="6" max="6" width="3.7109375" style="9" customWidth="1"/>
    <col min="7" max="7" width="14.7109375" style="3" customWidth="1"/>
    <col min="8" max="8" width="1.57421875" style="0" customWidth="1"/>
  </cols>
  <sheetData>
    <row r="1" spans="1:7" ht="23.25">
      <c r="A1" s="16" t="s">
        <v>115</v>
      </c>
      <c r="B1" s="16"/>
      <c r="C1" s="17"/>
      <c r="D1" s="17"/>
      <c r="E1" s="17"/>
      <c r="F1" s="18"/>
      <c r="G1" s="17"/>
    </row>
    <row r="3" spans="1:7" ht="18">
      <c r="A3" s="8" t="s">
        <v>82</v>
      </c>
      <c r="B3" s="8"/>
      <c r="C3" s="19"/>
      <c r="D3" s="19"/>
      <c r="E3" s="19"/>
      <c r="F3" s="8"/>
      <c r="G3" s="19"/>
    </row>
    <row r="4" spans="1:7" ht="15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5"/>
      <c r="G4" s="14" t="s">
        <v>6</v>
      </c>
    </row>
    <row r="5" spans="1:7" ht="15" customHeight="1">
      <c r="A5" s="4" t="s">
        <v>72</v>
      </c>
      <c r="B5" s="4" t="s">
        <v>73</v>
      </c>
      <c r="C5" s="5">
        <v>162</v>
      </c>
      <c r="D5" s="5">
        <v>172</v>
      </c>
      <c r="E5" s="5">
        <f>SUM(C5:D5)</f>
        <v>334</v>
      </c>
      <c r="G5" s="5">
        <f>SUM(E5:E7)</f>
        <v>992</v>
      </c>
    </row>
    <row r="6" spans="1:7" ht="15" customHeight="1">
      <c r="A6" s="4" t="s">
        <v>76</v>
      </c>
      <c r="B6" s="4" t="s">
        <v>77</v>
      </c>
      <c r="C6" s="5">
        <v>175</v>
      </c>
      <c r="D6" s="5">
        <v>157</v>
      </c>
      <c r="E6" s="5">
        <f>SUM(C6:D6)</f>
        <v>332</v>
      </c>
      <c r="G6" s="11"/>
    </row>
    <row r="7" spans="1:7" ht="15" customHeight="1">
      <c r="A7" s="4" t="s">
        <v>75</v>
      </c>
      <c r="B7" s="4" t="s">
        <v>10</v>
      </c>
      <c r="C7" s="5">
        <v>171</v>
      </c>
      <c r="D7" s="5">
        <v>155</v>
      </c>
      <c r="E7" s="5">
        <f>SUM(C7:D7)</f>
        <v>326</v>
      </c>
      <c r="G7" s="11"/>
    </row>
    <row r="8" spans="1:7" ht="18" customHeight="1">
      <c r="A8" s="9"/>
      <c r="B8" s="9"/>
      <c r="C8" s="11"/>
      <c r="D8" s="11"/>
      <c r="E8" s="11"/>
      <c r="G8" s="11"/>
    </row>
    <row r="9" spans="1:9" ht="18">
      <c r="A9" s="8" t="s">
        <v>12</v>
      </c>
      <c r="B9" s="8"/>
      <c r="C9" s="19"/>
      <c r="D9" s="19"/>
      <c r="E9" s="19"/>
      <c r="F9" s="8"/>
      <c r="G9" s="19"/>
      <c r="I9" s="51"/>
    </row>
    <row r="10" spans="1:9" ht="15">
      <c r="A10" s="13" t="s">
        <v>1</v>
      </c>
      <c r="B10" s="13" t="s">
        <v>2</v>
      </c>
      <c r="C10" s="14" t="s">
        <v>3</v>
      </c>
      <c r="D10" s="14" t="s">
        <v>4</v>
      </c>
      <c r="E10" s="14" t="s">
        <v>5</v>
      </c>
      <c r="F10" s="15"/>
      <c r="G10" s="14" t="s">
        <v>6</v>
      </c>
      <c r="I10" s="51"/>
    </row>
    <row r="11" spans="1:9" ht="15" customHeight="1">
      <c r="A11" s="6" t="s">
        <v>13</v>
      </c>
      <c r="B11" s="6" t="s">
        <v>14</v>
      </c>
      <c r="C11" s="7">
        <v>173</v>
      </c>
      <c r="D11" s="7">
        <v>158</v>
      </c>
      <c r="E11" s="7">
        <f>SUM(C11:D11)</f>
        <v>331</v>
      </c>
      <c r="F11" s="10"/>
      <c r="G11" s="7">
        <f>SUM(E11:E13)</f>
        <v>958</v>
      </c>
      <c r="I11" s="51"/>
    </row>
    <row r="12" spans="1:9" ht="15" customHeight="1">
      <c r="A12" s="6" t="s">
        <v>110</v>
      </c>
      <c r="B12" s="6" t="s">
        <v>111</v>
      </c>
      <c r="C12" s="7">
        <v>166</v>
      </c>
      <c r="D12" s="7">
        <v>148</v>
      </c>
      <c r="E12" s="7">
        <f>SUM(C12:D12)</f>
        <v>314</v>
      </c>
      <c r="F12" s="10"/>
      <c r="G12" s="12"/>
      <c r="I12" s="51"/>
    </row>
    <row r="13" spans="1:9" ht="15" customHeight="1">
      <c r="A13" s="6" t="s">
        <v>13</v>
      </c>
      <c r="B13" s="6" t="s">
        <v>18</v>
      </c>
      <c r="C13" s="7">
        <v>178</v>
      </c>
      <c r="D13" s="7">
        <v>135</v>
      </c>
      <c r="E13" s="7">
        <f>SUM(C13:D13)</f>
        <v>313</v>
      </c>
      <c r="F13" s="10"/>
      <c r="G13" s="12"/>
      <c r="I13" s="51"/>
    </row>
    <row r="14" spans="1:9" ht="18" customHeight="1">
      <c r="A14" s="38"/>
      <c r="B14" s="38"/>
      <c r="C14" s="39"/>
      <c r="D14" s="39"/>
      <c r="E14" s="39"/>
      <c r="F14" s="10"/>
      <c r="G14" s="12"/>
      <c r="I14" s="51"/>
    </row>
    <row r="15" spans="1:7" ht="18">
      <c r="A15" s="1" t="s">
        <v>0</v>
      </c>
      <c r="B15" s="1"/>
      <c r="C15" s="2"/>
      <c r="D15" s="2"/>
      <c r="E15" s="2"/>
      <c r="F15" s="8"/>
      <c r="G15" s="2"/>
    </row>
    <row r="16" spans="1:7" ht="15">
      <c r="A16" s="13" t="s">
        <v>1</v>
      </c>
      <c r="B16" s="13" t="s">
        <v>2</v>
      </c>
      <c r="C16" s="14" t="s">
        <v>3</v>
      </c>
      <c r="D16" s="14" t="s">
        <v>4</v>
      </c>
      <c r="E16" s="14" t="s">
        <v>5</v>
      </c>
      <c r="F16" s="15"/>
      <c r="G16" s="14" t="s">
        <v>6</v>
      </c>
    </row>
    <row r="17" spans="1:7" ht="15" customHeight="1">
      <c r="A17" s="4" t="s">
        <v>9</v>
      </c>
      <c r="B17" s="4" t="s">
        <v>10</v>
      </c>
      <c r="C17" s="5">
        <v>177</v>
      </c>
      <c r="D17" s="5">
        <v>174</v>
      </c>
      <c r="E17" s="5">
        <f>SUM(C17:D17)</f>
        <v>351</v>
      </c>
      <c r="G17" s="5">
        <f>SUM(E17:E19)</f>
        <v>900</v>
      </c>
    </row>
    <row r="18" spans="1:7" ht="15" customHeight="1">
      <c r="A18" s="4" t="s">
        <v>7</v>
      </c>
      <c r="B18" s="4" t="s">
        <v>8</v>
      </c>
      <c r="C18" s="5">
        <v>164</v>
      </c>
      <c r="D18" s="5">
        <v>133</v>
      </c>
      <c r="E18" s="5">
        <f>SUM(C18:D18)</f>
        <v>297</v>
      </c>
      <c r="G18" s="11"/>
    </row>
    <row r="19" spans="1:7" ht="15" customHeight="1">
      <c r="A19" s="4" t="s">
        <v>116</v>
      </c>
      <c r="B19" s="4" t="s">
        <v>11</v>
      </c>
      <c r="C19" s="5">
        <v>141</v>
      </c>
      <c r="D19" s="5">
        <v>111</v>
      </c>
      <c r="E19" s="5">
        <f>SUM(C19:D19)</f>
        <v>252</v>
      </c>
      <c r="G19" s="11"/>
    </row>
    <row r="20" spans="1:7" ht="15" customHeight="1">
      <c r="A20" s="9"/>
      <c r="B20" s="9"/>
      <c r="C20" s="11"/>
      <c r="D20" s="11"/>
      <c r="E20" s="11"/>
      <c r="G20" s="11"/>
    </row>
    <row r="21" spans="1:9" ht="18" customHeight="1">
      <c r="A21" s="8" t="s">
        <v>95</v>
      </c>
      <c r="B21" s="10"/>
      <c r="C21" s="12"/>
      <c r="D21" s="12"/>
      <c r="E21" s="12"/>
      <c r="F21" s="10"/>
      <c r="G21" s="12"/>
      <c r="I21" s="51"/>
    </row>
    <row r="22" spans="1:9" ht="15">
      <c r="A22" s="13" t="s">
        <v>1</v>
      </c>
      <c r="B22" s="13" t="s">
        <v>2</v>
      </c>
      <c r="C22" s="14" t="s">
        <v>3</v>
      </c>
      <c r="D22" s="14" t="s">
        <v>4</v>
      </c>
      <c r="E22" s="14" t="s">
        <v>5</v>
      </c>
      <c r="F22" s="15"/>
      <c r="G22" s="14" t="s">
        <v>6</v>
      </c>
      <c r="I22" s="51"/>
    </row>
    <row r="23" spans="1:9" ht="15" customHeight="1">
      <c r="A23" s="6" t="s">
        <v>97</v>
      </c>
      <c r="B23" s="6" t="s">
        <v>18</v>
      </c>
      <c r="C23" s="7">
        <v>150</v>
      </c>
      <c r="D23" s="7">
        <v>146</v>
      </c>
      <c r="E23" s="7">
        <f>SUM(C23:D23)</f>
        <v>296</v>
      </c>
      <c r="F23" s="10"/>
      <c r="G23" s="7">
        <f>SUM(E23:E25)</f>
        <v>773</v>
      </c>
      <c r="I23" s="51"/>
    </row>
    <row r="24" spans="1:9" ht="15" customHeight="1">
      <c r="A24" s="6" t="s">
        <v>85</v>
      </c>
      <c r="B24" s="6" t="s">
        <v>62</v>
      </c>
      <c r="C24" s="7">
        <v>147</v>
      </c>
      <c r="D24" s="7">
        <v>98</v>
      </c>
      <c r="E24" s="7">
        <f>SUM(C24:D24)</f>
        <v>245</v>
      </c>
      <c r="F24" s="10"/>
      <c r="G24" s="12"/>
      <c r="I24" s="51"/>
    </row>
    <row r="25" spans="1:9" ht="15" customHeight="1">
      <c r="A25" s="6" t="s">
        <v>85</v>
      </c>
      <c r="B25" s="6" t="s">
        <v>90</v>
      </c>
      <c r="C25" s="7">
        <v>133</v>
      </c>
      <c r="D25" s="7">
        <v>99</v>
      </c>
      <c r="E25" s="7">
        <f>SUM(C25:D25)</f>
        <v>232</v>
      </c>
      <c r="F25" s="10"/>
      <c r="G25" s="12"/>
      <c r="I25" s="51"/>
    </row>
    <row r="26" ht="18" customHeight="1">
      <c r="I26" s="51"/>
    </row>
    <row r="27" ht="18" customHeight="1">
      <c r="I27" s="51"/>
    </row>
    <row r="28" spans="1:7" ht="18" customHeight="1">
      <c r="A28" s="8" t="s">
        <v>117</v>
      </c>
      <c r="B28" s="10"/>
      <c r="C28" s="12"/>
      <c r="D28" s="12"/>
      <c r="E28" s="12"/>
      <c r="F28" s="10"/>
      <c r="G28"/>
    </row>
    <row r="29" spans="1:7" ht="15" customHeight="1">
      <c r="A29" s="13" t="s">
        <v>1</v>
      </c>
      <c r="B29" s="13" t="s">
        <v>2</v>
      </c>
      <c r="C29" s="14" t="s">
        <v>3</v>
      </c>
      <c r="D29" s="14" t="s">
        <v>4</v>
      </c>
      <c r="E29" s="14" t="s">
        <v>5</v>
      </c>
      <c r="F29" s="15"/>
      <c r="G29"/>
    </row>
    <row r="30" spans="1:7" ht="15" customHeight="1">
      <c r="A30" s="6" t="s">
        <v>68</v>
      </c>
      <c r="B30" s="6" t="s">
        <v>11</v>
      </c>
      <c r="C30" s="7">
        <v>183</v>
      </c>
      <c r="D30" s="7">
        <v>159</v>
      </c>
      <c r="E30" s="7">
        <f>SUM(C30:D30)</f>
        <v>342</v>
      </c>
      <c r="F30" s="10"/>
      <c r="G30"/>
    </row>
    <row r="31" spans="1:7" ht="15" customHeight="1">
      <c r="A31" s="6" t="s">
        <v>27</v>
      </c>
      <c r="B31" s="6" t="s">
        <v>28</v>
      </c>
      <c r="C31" s="7">
        <v>165</v>
      </c>
      <c r="D31" s="7">
        <v>149</v>
      </c>
      <c r="E31" s="7">
        <f>SUM(C31:D31)</f>
        <v>314</v>
      </c>
      <c r="F31" s="10"/>
      <c r="G31"/>
    </row>
    <row r="32" spans="1:7" ht="15" customHeight="1">
      <c r="A32" s="6" t="s">
        <v>29</v>
      </c>
      <c r="B32" s="6" t="s">
        <v>30</v>
      </c>
      <c r="C32" s="7">
        <v>164</v>
      </c>
      <c r="D32" s="7">
        <v>148</v>
      </c>
      <c r="E32" s="7">
        <f>SUM(C32:D32)</f>
        <v>312</v>
      </c>
      <c r="F32" s="10"/>
      <c r="G32" s="12"/>
    </row>
    <row r="33" spans="1:7" ht="15" customHeight="1">
      <c r="A33" s="6" t="s">
        <v>39</v>
      </c>
      <c r="B33" s="6" t="s">
        <v>40</v>
      </c>
      <c r="C33" s="7">
        <v>156</v>
      </c>
      <c r="D33" s="7">
        <v>97</v>
      </c>
      <c r="E33" s="7">
        <f>SUM(C33:D33)</f>
        <v>253</v>
      </c>
      <c r="F33" s="10"/>
      <c r="G33" s="12"/>
    </row>
    <row r="34" spans="3:7" s="9" customFormat="1" ht="18" customHeight="1">
      <c r="C34" s="11"/>
      <c r="D34" s="11"/>
      <c r="E34" s="11"/>
      <c r="G34" s="11"/>
    </row>
  </sheetData>
  <printOptions/>
  <pageMargins left="0.32" right="0.31" top="0.39" bottom="1" header="0.2" footer="0.55"/>
  <pageSetup horizontalDpi="360" verticalDpi="360" orientation="portrait" paperSize="9" r:id="rId1"/>
  <headerFooter alignWithMargins="0">
    <oddHeader>&amp;C&amp;A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1.421875" defaultRowHeight="12.75"/>
  <cols>
    <col min="1" max="2" width="18.7109375" style="78" customWidth="1"/>
    <col min="3" max="5" width="11.7109375" style="88" customWidth="1"/>
    <col min="6" max="6" width="1.8515625" style="86" customWidth="1"/>
    <col min="7" max="7" width="14.7109375" style="88" customWidth="1"/>
    <col min="8" max="9" width="4.7109375" style="96" customWidth="1"/>
    <col min="10" max="10" width="5.00390625" style="78" bestFit="1" customWidth="1"/>
    <col min="11" max="16384" width="11.421875" style="78" customWidth="1"/>
  </cols>
  <sheetData>
    <row r="1" spans="1:7" ht="23.25">
      <c r="A1" s="75" t="s">
        <v>118</v>
      </c>
      <c r="B1" s="75"/>
      <c r="C1" s="76"/>
      <c r="D1" s="76"/>
      <c r="E1" s="76"/>
      <c r="F1" s="77"/>
      <c r="G1" s="76"/>
    </row>
    <row r="3" spans="1:7" ht="20.25">
      <c r="A3" s="79" t="s">
        <v>121</v>
      </c>
      <c r="B3" s="79"/>
      <c r="C3" s="80"/>
      <c r="D3" s="80"/>
      <c r="E3" s="80"/>
      <c r="F3" s="79"/>
      <c r="G3" s="80"/>
    </row>
    <row r="4" spans="1:10" ht="15" customHeight="1">
      <c r="A4" s="81" t="s">
        <v>1</v>
      </c>
      <c r="B4" s="81" t="s">
        <v>2</v>
      </c>
      <c r="C4" s="82" t="s">
        <v>3</v>
      </c>
      <c r="D4" s="82" t="s">
        <v>4</v>
      </c>
      <c r="E4" s="82" t="s">
        <v>5</v>
      </c>
      <c r="F4" s="83"/>
      <c r="G4" s="82" t="s">
        <v>6</v>
      </c>
      <c r="H4" s="95" t="s">
        <v>119</v>
      </c>
      <c r="I4" s="94" t="s">
        <v>120</v>
      </c>
      <c r="J4" s="94"/>
    </row>
    <row r="5" spans="1:10" ht="15" customHeight="1">
      <c r="A5" s="84" t="s">
        <v>13</v>
      </c>
      <c r="B5" s="84" t="s">
        <v>14</v>
      </c>
      <c r="C5" s="85">
        <v>187</v>
      </c>
      <c r="D5" s="85">
        <v>171</v>
      </c>
      <c r="E5" s="85">
        <f>SUM(C5:D5)</f>
        <v>358</v>
      </c>
      <c r="G5" s="85">
        <f>SUM(E5:E7)</f>
        <v>1040</v>
      </c>
      <c r="H5" s="95"/>
      <c r="I5" s="97"/>
      <c r="J5" s="93"/>
    </row>
    <row r="6" spans="1:10" ht="15" customHeight="1">
      <c r="A6" s="84" t="s">
        <v>15</v>
      </c>
      <c r="B6" s="84" t="s">
        <v>16</v>
      </c>
      <c r="C6" s="85">
        <v>178</v>
      </c>
      <c r="D6" s="85">
        <v>174</v>
      </c>
      <c r="E6" s="85">
        <f>SUM(C6:D6)</f>
        <v>352</v>
      </c>
      <c r="G6" s="87"/>
      <c r="H6" s="95"/>
      <c r="I6" s="97"/>
      <c r="J6" s="93"/>
    </row>
    <row r="7" spans="1:10" ht="15" customHeight="1">
      <c r="A7" s="84" t="s">
        <v>13</v>
      </c>
      <c r="B7" s="84" t="s">
        <v>18</v>
      </c>
      <c r="C7" s="85">
        <v>175</v>
      </c>
      <c r="D7" s="85">
        <v>155</v>
      </c>
      <c r="E7" s="85">
        <f>SUM(C7:D7)</f>
        <v>330</v>
      </c>
      <c r="G7" s="87"/>
      <c r="H7" s="95"/>
      <c r="I7" s="97"/>
      <c r="J7" s="93"/>
    </row>
    <row r="8" spans="7:10" ht="18" customHeight="1">
      <c r="G8" s="87"/>
      <c r="H8" s="95"/>
      <c r="I8" s="97"/>
      <c r="J8" s="93"/>
    </row>
    <row r="9" spans="1:10" ht="18">
      <c r="A9" s="79" t="s">
        <v>122</v>
      </c>
      <c r="B9" s="79"/>
      <c r="C9" s="80"/>
      <c r="D9" s="80"/>
      <c r="E9" s="80"/>
      <c r="F9" s="79"/>
      <c r="G9" s="80"/>
      <c r="H9" s="95"/>
      <c r="I9" s="97"/>
      <c r="J9" s="93"/>
    </row>
    <row r="10" spans="1:10" ht="15">
      <c r="A10" s="81" t="s">
        <v>1</v>
      </c>
      <c r="B10" s="81" t="s">
        <v>2</v>
      </c>
      <c r="C10" s="82" t="s">
        <v>3</v>
      </c>
      <c r="D10" s="82" t="s">
        <v>4</v>
      </c>
      <c r="E10" s="82" t="s">
        <v>5</v>
      </c>
      <c r="F10" s="83"/>
      <c r="G10" s="82" t="s">
        <v>6</v>
      </c>
      <c r="H10" s="95"/>
      <c r="I10" s="97"/>
      <c r="J10" s="93"/>
    </row>
    <row r="11" spans="1:10" ht="15" customHeight="1">
      <c r="A11" s="84" t="s">
        <v>13</v>
      </c>
      <c r="B11" s="84" t="s">
        <v>22</v>
      </c>
      <c r="C11" s="85">
        <v>132</v>
      </c>
      <c r="D11" s="85">
        <v>124</v>
      </c>
      <c r="E11" s="85">
        <f>SUM(C11:D11)</f>
        <v>256</v>
      </c>
      <c r="G11" s="85">
        <f>SUM(E11:E13)</f>
        <v>722</v>
      </c>
      <c r="H11" s="95"/>
      <c r="I11" s="97"/>
      <c r="J11" s="93"/>
    </row>
    <row r="12" spans="1:10" ht="15" customHeight="1">
      <c r="A12" s="84" t="s">
        <v>13</v>
      </c>
      <c r="B12" s="84" t="s">
        <v>21</v>
      </c>
      <c r="C12" s="85">
        <v>142</v>
      </c>
      <c r="D12" s="85">
        <v>91</v>
      </c>
      <c r="E12" s="85">
        <f>SUM(C12:D12)</f>
        <v>233</v>
      </c>
      <c r="G12" s="87"/>
      <c r="H12" s="95"/>
      <c r="I12" s="97"/>
      <c r="J12" s="93"/>
    </row>
    <row r="13" spans="1:10" ht="15" customHeight="1">
      <c r="A13" s="84" t="s">
        <v>19</v>
      </c>
      <c r="B13" s="84" t="s">
        <v>20</v>
      </c>
      <c r="C13" s="85">
        <v>130</v>
      </c>
      <c r="D13" s="85">
        <v>103</v>
      </c>
      <c r="E13" s="85">
        <f>SUM(C13:D13)</f>
        <v>233</v>
      </c>
      <c r="G13" s="87"/>
      <c r="H13" s="95"/>
      <c r="I13" s="97"/>
      <c r="J13" s="93"/>
    </row>
    <row r="14" spans="1:10" ht="18" customHeight="1">
      <c r="A14" s="86"/>
      <c r="B14" s="86"/>
      <c r="C14" s="87"/>
      <c r="D14" s="87"/>
      <c r="E14" s="87"/>
      <c r="G14" s="87"/>
      <c r="H14" s="95"/>
      <c r="I14" s="97"/>
      <c r="J14" s="93"/>
    </row>
    <row r="15" spans="1:10" ht="18" customHeight="1">
      <c r="A15" s="89" t="s">
        <v>0</v>
      </c>
      <c r="B15" s="89"/>
      <c r="C15" s="90"/>
      <c r="D15" s="90"/>
      <c r="E15" s="90"/>
      <c r="F15" s="79"/>
      <c r="G15" s="90"/>
      <c r="H15" s="95"/>
      <c r="I15" s="97"/>
      <c r="J15" s="93"/>
    </row>
    <row r="16" spans="1:10" ht="15">
      <c r="A16" s="81" t="s">
        <v>1</v>
      </c>
      <c r="B16" s="81" t="s">
        <v>2</v>
      </c>
      <c r="C16" s="82" t="s">
        <v>3</v>
      </c>
      <c r="D16" s="82" t="s">
        <v>4</v>
      </c>
      <c r="E16" s="82" t="s">
        <v>5</v>
      </c>
      <c r="F16" s="83"/>
      <c r="G16" s="82" t="s">
        <v>6</v>
      </c>
      <c r="H16" s="95"/>
      <c r="I16" s="97"/>
      <c r="J16" s="93"/>
    </row>
    <row r="17" spans="1:10" ht="15" customHeight="1">
      <c r="A17" s="84"/>
      <c r="B17" s="84"/>
      <c r="C17" s="85"/>
      <c r="D17" s="85"/>
      <c r="E17" s="85"/>
      <c r="G17" s="85">
        <f>SUM(E17:E19)</f>
        <v>0</v>
      </c>
      <c r="H17" s="95"/>
      <c r="I17" s="97"/>
      <c r="J17" s="93"/>
    </row>
    <row r="18" spans="1:10" ht="15" customHeight="1">
      <c r="A18" s="84"/>
      <c r="B18" s="84"/>
      <c r="C18" s="85"/>
      <c r="D18" s="85"/>
      <c r="E18" s="85"/>
      <c r="G18" s="87"/>
      <c r="H18" s="95"/>
      <c r="I18" s="97"/>
      <c r="J18" s="93"/>
    </row>
    <row r="19" spans="1:10" ht="15" customHeight="1">
      <c r="A19" s="84"/>
      <c r="B19" s="84"/>
      <c r="C19" s="85"/>
      <c r="D19" s="85"/>
      <c r="E19" s="85"/>
      <c r="G19" s="87"/>
      <c r="H19" s="95"/>
      <c r="I19" s="97"/>
      <c r="J19" s="93"/>
    </row>
    <row r="20" spans="1:10" ht="18" customHeight="1">
      <c r="A20" s="86"/>
      <c r="B20" s="86"/>
      <c r="C20" s="87"/>
      <c r="D20" s="87"/>
      <c r="E20" s="87"/>
      <c r="G20" s="87"/>
      <c r="H20" s="95"/>
      <c r="I20" s="97"/>
      <c r="J20" s="93"/>
    </row>
    <row r="21" spans="1:10" ht="18" customHeight="1">
      <c r="A21" s="79" t="s">
        <v>24</v>
      </c>
      <c r="B21" s="86"/>
      <c r="C21" s="87"/>
      <c r="D21" s="87"/>
      <c r="E21" s="87"/>
      <c r="G21" s="87"/>
      <c r="H21" s="95"/>
      <c r="I21" s="97"/>
      <c r="J21" s="93"/>
    </row>
    <row r="22" spans="1:10" ht="15" customHeight="1">
      <c r="A22" s="81" t="s">
        <v>1</v>
      </c>
      <c r="B22" s="81" t="s">
        <v>2</v>
      </c>
      <c r="C22" s="82" t="s">
        <v>3</v>
      </c>
      <c r="D22" s="82" t="s">
        <v>4</v>
      </c>
      <c r="E22" s="82" t="s">
        <v>5</v>
      </c>
      <c r="F22" s="83"/>
      <c r="G22" s="82" t="s">
        <v>6</v>
      </c>
      <c r="H22" s="95"/>
      <c r="I22" s="97"/>
      <c r="J22" s="93"/>
    </row>
    <row r="23" spans="1:10" ht="15" customHeight="1">
      <c r="A23" s="84"/>
      <c r="B23" s="84"/>
      <c r="C23" s="85"/>
      <c r="D23" s="85"/>
      <c r="E23" s="85"/>
      <c r="G23" s="85">
        <f>SUM(E23:E25)</f>
        <v>0</v>
      </c>
      <c r="H23" s="95"/>
      <c r="I23" s="97"/>
      <c r="J23" s="93"/>
    </row>
    <row r="24" spans="1:10" ht="15" customHeight="1">
      <c r="A24" s="84"/>
      <c r="B24" s="84"/>
      <c r="C24" s="85"/>
      <c r="D24" s="85"/>
      <c r="E24" s="85"/>
      <c r="G24" s="87"/>
      <c r="H24" s="95"/>
      <c r="I24" s="97"/>
      <c r="J24" s="93"/>
    </row>
    <row r="25" spans="1:10" ht="15" customHeight="1">
      <c r="A25" s="84"/>
      <c r="B25" s="84"/>
      <c r="C25" s="85"/>
      <c r="D25" s="85"/>
      <c r="E25" s="85"/>
      <c r="G25" s="87"/>
      <c r="H25" s="95"/>
      <c r="I25" s="97"/>
      <c r="J25" s="93"/>
    </row>
    <row r="26" spans="3:10" s="86" customFormat="1" ht="18" customHeight="1">
      <c r="C26" s="87"/>
      <c r="D26" s="87"/>
      <c r="E26" s="87"/>
      <c r="G26" s="87"/>
      <c r="H26" s="95"/>
      <c r="I26" s="97"/>
      <c r="J26" s="93"/>
    </row>
    <row r="27" spans="1:10" ht="18" customHeight="1">
      <c r="A27" s="79" t="s">
        <v>82</v>
      </c>
      <c r="B27" s="79"/>
      <c r="C27" s="80"/>
      <c r="D27" s="80"/>
      <c r="E27" s="80"/>
      <c r="F27" s="79"/>
      <c r="G27" s="80"/>
      <c r="H27" s="95"/>
      <c r="I27" s="97"/>
      <c r="J27" s="93"/>
    </row>
    <row r="28" spans="1:10" ht="15" customHeight="1">
      <c r="A28" s="81" t="s">
        <v>1</v>
      </c>
      <c r="B28" s="81" t="s">
        <v>2</v>
      </c>
      <c r="C28" s="82" t="s">
        <v>3</v>
      </c>
      <c r="D28" s="82" t="s">
        <v>4</v>
      </c>
      <c r="E28" s="82" t="s">
        <v>5</v>
      </c>
      <c r="F28" s="83"/>
      <c r="G28" s="82" t="s">
        <v>6</v>
      </c>
      <c r="H28" s="95"/>
      <c r="I28" s="97"/>
      <c r="J28" s="93"/>
    </row>
    <row r="29" spans="1:10" ht="15" customHeight="1">
      <c r="A29" s="84"/>
      <c r="B29" s="84"/>
      <c r="C29" s="85"/>
      <c r="D29" s="85"/>
      <c r="E29" s="85"/>
      <c r="G29" s="85">
        <f>SUM(E29:E31)</f>
        <v>0</v>
      </c>
      <c r="H29" s="95"/>
      <c r="I29" s="97"/>
      <c r="J29" s="93"/>
    </row>
    <row r="30" spans="1:10" ht="15" customHeight="1">
      <c r="A30" s="84"/>
      <c r="B30" s="84"/>
      <c r="C30" s="85"/>
      <c r="D30" s="85"/>
      <c r="E30" s="85"/>
      <c r="G30" s="87"/>
      <c r="H30" s="95"/>
      <c r="I30" s="97"/>
      <c r="J30" s="93"/>
    </row>
    <row r="31" spans="1:10" ht="15" customHeight="1">
      <c r="A31" s="84"/>
      <c r="B31" s="84"/>
      <c r="C31" s="85"/>
      <c r="D31" s="85"/>
      <c r="E31" s="85"/>
      <c r="G31" s="87"/>
      <c r="H31" s="95"/>
      <c r="I31" s="97"/>
      <c r="J31" s="93"/>
    </row>
    <row r="32" spans="1:10" ht="18" customHeight="1">
      <c r="A32" s="86"/>
      <c r="B32" s="86"/>
      <c r="C32" s="87"/>
      <c r="D32" s="87"/>
      <c r="E32" s="87"/>
      <c r="G32" s="87"/>
      <c r="H32" s="95"/>
      <c r="I32" s="97"/>
      <c r="J32" s="93"/>
    </row>
    <row r="33" spans="1:10" ht="18" customHeight="1">
      <c r="A33" s="91" t="s">
        <v>25</v>
      </c>
      <c r="B33" s="86"/>
      <c r="C33" s="87"/>
      <c r="D33" s="87"/>
      <c r="E33" s="87"/>
      <c r="G33" s="87"/>
      <c r="H33" s="95"/>
      <c r="I33" s="97"/>
      <c r="J33" s="93"/>
    </row>
    <row r="34" spans="1:10" ht="15">
      <c r="A34" s="81" t="s">
        <v>1</v>
      </c>
      <c r="B34" s="81" t="s">
        <v>2</v>
      </c>
      <c r="C34" s="82" t="s">
        <v>3</v>
      </c>
      <c r="D34" s="82" t="s">
        <v>4</v>
      </c>
      <c r="E34" s="82" t="s">
        <v>5</v>
      </c>
      <c r="F34" s="83"/>
      <c r="G34" s="82" t="s">
        <v>6</v>
      </c>
      <c r="H34" s="95"/>
      <c r="I34" s="97"/>
      <c r="J34" s="93"/>
    </row>
    <row r="35" spans="1:10" ht="15" customHeight="1">
      <c r="A35" s="92"/>
      <c r="B35" s="92"/>
      <c r="C35" s="85"/>
      <c r="D35" s="85"/>
      <c r="E35" s="85"/>
      <c r="G35" s="85">
        <f>SUM(E35:E37)</f>
        <v>0</v>
      </c>
      <c r="H35" s="95"/>
      <c r="I35" s="97"/>
      <c r="J35" s="93"/>
    </row>
    <row r="36" spans="1:10" ht="15" customHeight="1">
      <c r="A36" s="92"/>
      <c r="B36" s="92"/>
      <c r="C36" s="85"/>
      <c r="D36" s="85"/>
      <c r="E36" s="85"/>
      <c r="G36" s="87"/>
      <c r="H36" s="95"/>
      <c r="I36" s="97"/>
      <c r="J36" s="93"/>
    </row>
    <row r="37" spans="1:10" ht="15" customHeight="1">
      <c r="A37" s="92"/>
      <c r="B37" s="92"/>
      <c r="C37" s="85"/>
      <c r="D37" s="85"/>
      <c r="E37" s="85"/>
      <c r="G37" s="87"/>
      <c r="H37" s="95"/>
      <c r="I37" s="97"/>
      <c r="J37" s="93"/>
    </row>
    <row r="38" spans="1:9" ht="18" customHeight="1">
      <c r="A38" s="86"/>
      <c r="B38" s="86"/>
      <c r="C38" s="87"/>
      <c r="D38" s="87"/>
      <c r="E38" s="87"/>
      <c r="G38" s="87"/>
      <c r="H38" s="98"/>
      <c r="I38" s="98"/>
    </row>
  </sheetData>
  <mergeCells count="3">
    <mergeCell ref="I4:I37"/>
    <mergeCell ref="J4:J37"/>
    <mergeCell ref="H4:H37"/>
  </mergeCells>
  <printOptions/>
  <pageMargins left="0.27" right="0.54" top="0.41" bottom="1" header="0.21" footer="0.4921259845"/>
  <pageSetup horizontalDpi="360" verticalDpi="360" orientation="portrait" r:id="rId1"/>
  <headerFooter alignWithMargins="0">
    <oddHeader>&amp;C&amp;A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völker</dc:creator>
  <cp:keywords/>
  <dc:description/>
  <cp:lastModifiedBy>m.o.</cp:lastModifiedBy>
  <cp:lastPrinted>2003-03-15T09:14:19Z</cp:lastPrinted>
  <dcterms:created xsi:type="dcterms:W3CDTF">1997-10-18T10:31:45Z</dcterms:created>
  <dcterms:modified xsi:type="dcterms:W3CDTF">2003-03-15T09:23:21Z</dcterms:modified>
  <cp:category/>
  <cp:version/>
  <cp:contentType/>
  <cp:contentStatus/>
</cp:coreProperties>
</file>