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1970" windowHeight="3240" tabRatio="599" activeTab="0"/>
  </bookViews>
  <sheets>
    <sheet name="Proveedores" sheetId="1" r:id="rId1"/>
    <sheet name="Ventas" sheetId="2" r:id="rId2"/>
    <sheet name="Planillas" sheetId="3" r:id="rId3"/>
    <sheet name="Cotizacion" sheetId="4" r:id="rId4"/>
  </sheets>
  <externalReferences>
    <externalReference r:id="rId7"/>
  </externalReferences>
  <definedNames>
    <definedName name="BASE">#REF!</definedName>
    <definedName name="criterio">#REF!</definedName>
    <definedName name="practicas">#REF!</definedName>
    <definedName name="PROM_FINAL">#REF!</definedName>
    <definedName name="PROM_PRACT">#REF!</definedName>
    <definedName name="SITUACION">#REF!</definedName>
    <definedName name="TOTAL">'Proveedores'!$D$16</definedName>
  </definedNames>
  <calcPr fullCalcOnLoad="1"/>
</workbook>
</file>

<file path=xl/comments2.xml><?xml version="1.0" encoding="utf-8"?>
<comments xmlns="http://schemas.openxmlformats.org/spreadsheetml/2006/main">
  <authors>
    <author>JESUS TEJERINA RIVERA</author>
  </authors>
  <commentList>
    <comment ref="D5" authorId="0">
      <text>
        <r>
          <rPr>
            <b/>
            <sz val="9"/>
            <rFont val="Tahoma"/>
            <family val="0"/>
          </rPr>
          <t xml:space="preserve">Cantidad por P/U:
</t>
        </r>
      </text>
    </comment>
    <comment ref="E5" authorId="0">
      <text>
        <r>
          <rPr>
            <b/>
            <sz val="9"/>
            <rFont val="Tahoma"/>
            <family val="0"/>
          </rPr>
          <t xml:space="preserve">PCV por VALOR DE VENTA
</t>
        </r>
      </text>
    </comment>
    <comment ref="F5" authorId="0">
      <text>
        <r>
          <rPr>
            <b/>
            <sz val="9"/>
            <rFont val="Tahoma"/>
            <family val="0"/>
          </rPr>
          <t>IGV por Valor de Venta</t>
        </r>
      </text>
    </comment>
    <comment ref="G5" authorId="0">
      <text>
        <r>
          <rPr>
            <b/>
            <sz val="9"/>
            <rFont val="Tahoma"/>
            <family val="0"/>
          </rPr>
          <t xml:space="preserve">Suma de Valor de Venta, mas Comisión por Venta
mas Impuesto
</t>
        </r>
      </text>
    </comment>
    <comment ref="H5" authorId="0">
      <text>
        <r>
          <rPr>
            <b/>
            <sz val="9"/>
            <rFont val="Tahoma"/>
            <family val="0"/>
          </rPr>
          <t xml:space="preserve">DESC por Valor Bruto
</t>
        </r>
      </text>
    </comment>
    <comment ref="I5" authorId="0">
      <text>
        <r>
          <rPr>
            <b/>
            <sz val="9"/>
            <rFont val="Tahoma"/>
            <family val="0"/>
          </rPr>
          <t xml:space="preserve">Valor Bruto menos
Descuento
</t>
        </r>
      </text>
    </comment>
  </commentList>
</comments>
</file>

<file path=xl/comments3.xml><?xml version="1.0" encoding="utf-8"?>
<comments xmlns="http://schemas.openxmlformats.org/spreadsheetml/2006/main">
  <authors>
    <author>JESUS TEJERINA RIVERA</author>
  </authors>
  <commentList>
    <comment ref="E8" authorId="0">
      <text>
        <r>
          <rPr>
            <b/>
            <sz val="8"/>
            <rFont val="Tahoma"/>
            <family val="0"/>
          </rPr>
          <t>con respecto al básico: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Dicho porcentaje se aplica al básico por cada hijo: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Se calcula sumando:
Sueldo básico
Bonificación
Asig. Familiar
10 soles por hora extra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Del básico: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Remuneración Bruta menos Descuentos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Suma de IPSS y IES: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>Del Básico: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8"/>
            <rFont val="Tahoma"/>
            <family val="0"/>
          </rPr>
          <t>Del Básico: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<sst xmlns="http://schemas.openxmlformats.org/spreadsheetml/2006/main" count="144" uniqueCount="129">
  <si>
    <t>PRINCIPALES PAISES PROVEEDORES DE HARDWARE 1998</t>
  </si>
  <si>
    <t>Nº</t>
  </si>
  <si>
    <t>País</t>
  </si>
  <si>
    <t>Porcentaje</t>
  </si>
  <si>
    <t>1.-</t>
  </si>
  <si>
    <t>Singapur</t>
  </si>
  <si>
    <t>2.-</t>
  </si>
  <si>
    <t>Taiwan</t>
  </si>
  <si>
    <t>3.-</t>
  </si>
  <si>
    <t>Alemania</t>
  </si>
  <si>
    <t>4.-</t>
  </si>
  <si>
    <t>Brasil</t>
  </si>
  <si>
    <t>5.-</t>
  </si>
  <si>
    <t>Japón</t>
  </si>
  <si>
    <t>6.-</t>
  </si>
  <si>
    <t>Mexico</t>
  </si>
  <si>
    <t>7.-</t>
  </si>
  <si>
    <t>EE.UU.</t>
  </si>
  <si>
    <t>8.-</t>
  </si>
  <si>
    <t>Otros Países</t>
  </si>
  <si>
    <t>Total =</t>
  </si>
  <si>
    <t>MAXIMO % :</t>
  </si>
  <si>
    <t>MINIMO % :</t>
  </si>
  <si>
    <t>Cáceres</t>
  </si>
  <si>
    <t>Paredes</t>
  </si>
  <si>
    <t>Quispe</t>
  </si>
  <si>
    <t>Vega</t>
  </si>
  <si>
    <t>Alanoca</t>
  </si>
  <si>
    <t>Castillo</t>
  </si>
  <si>
    <t>Pinto</t>
  </si>
  <si>
    <t>Cutipa</t>
  </si>
  <si>
    <t>Pumacachua</t>
  </si>
  <si>
    <t>Lujerio</t>
  </si>
  <si>
    <t>Gutiérrez</t>
  </si>
  <si>
    <t>Pablo</t>
  </si>
  <si>
    <t>Gerardo</t>
  </si>
  <si>
    <t>Carlos</t>
  </si>
  <si>
    <t>Paula</t>
  </si>
  <si>
    <t>Cesar</t>
  </si>
  <si>
    <t>Lázaro</t>
  </si>
  <si>
    <t>Luisa</t>
  </si>
  <si>
    <t>Alexander</t>
  </si>
  <si>
    <t>Luis</t>
  </si>
  <si>
    <t>Richard</t>
  </si>
  <si>
    <t>Julio</t>
  </si>
  <si>
    <t>Fanny</t>
  </si>
  <si>
    <t>Carla</t>
  </si>
  <si>
    <t>Judith</t>
  </si>
  <si>
    <t>Percibal</t>
  </si>
  <si>
    <t>A.F.P.</t>
  </si>
  <si>
    <t>Nombres</t>
  </si>
  <si>
    <t>Apellidos</t>
  </si>
  <si>
    <t>PAIS</t>
  </si>
  <si>
    <t>BOLIVIA</t>
  </si>
  <si>
    <t>CHILE</t>
  </si>
  <si>
    <t>CUADRO DE COMPARACION DE COSTOS</t>
  </si>
  <si>
    <t>EQUIVALENCIAS  :</t>
  </si>
  <si>
    <t>Pesos (CHILE) =</t>
  </si>
  <si>
    <t>Bolivianos(BOLIVIA) =</t>
  </si>
  <si>
    <t>Yenes (JAPON) =</t>
  </si>
  <si>
    <t>Libra Esterlina (INGLATERRA) =</t>
  </si>
  <si>
    <t>Marco Aleman (ALEMANIA) =</t>
  </si>
  <si>
    <t>Soles (PERU) =</t>
  </si>
  <si>
    <t>EQUIPO</t>
  </si>
  <si>
    <t>PROYETOR DE</t>
  </si>
  <si>
    <t>PIZARRA</t>
  </si>
  <si>
    <t>TOTAL</t>
  </si>
  <si>
    <t>COSTO</t>
  </si>
  <si>
    <t>IMPUESTO</t>
  </si>
  <si>
    <t>COSTO EN</t>
  </si>
  <si>
    <t>VIDEO MULTIMEDIA</t>
  </si>
  <si>
    <t>ELECTRONICA</t>
  </si>
  <si>
    <t>SIN IMP. ($)</t>
  </si>
  <si>
    <t>TOTAL ($)</t>
  </si>
  <si>
    <t>SOLES</t>
  </si>
  <si>
    <t>JAPON</t>
  </si>
  <si>
    <t>INGLATERRA</t>
  </si>
  <si>
    <t>ALEMANIA</t>
  </si>
  <si>
    <t>EL COSTO MAYOR LE CORRESPONDE A:</t>
  </si>
  <si>
    <t>LA DIFERENCIA ENTRE AMBOS ES:</t>
  </si>
  <si>
    <t>PLANILLA DE PAGOS DEL PERSONAL OBRERO</t>
  </si>
  <si>
    <t>DATOS PERSONALES</t>
  </si>
  <si>
    <t>INGRESOS</t>
  </si>
  <si>
    <t>Descuentos</t>
  </si>
  <si>
    <t>APORTACIONES</t>
  </si>
  <si>
    <t>Sueldo</t>
  </si>
  <si>
    <t>Horas</t>
  </si>
  <si>
    <t>Remune.</t>
  </si>
  <si>
    <t>Neto a</t>
  </si>
  <si>
    <t>Basico</t>
  </si>
  <si>
    <t>Extras</t>
  </si>
  <si>
    <t>Bruta</t>
  </si>
  <si>
    <t>Pagar</t>
  </si>
  <si>
    <t>Aportacion</t>
  </si>
  <si>
    <t>Bonificación</t>
  </si>
  <si>
    <t>Cantidad</t>
  </si>
  <si>
    <t>El Porcentaje se calcula dividiendo</t>
  </si>
  <si>
    <t>cada cantidad entre el total respectivamente</t>
  </si>
  <si>
    <t>Asig. Fam.</t>
  </si>
  <si>
    <t>Número</t>
  </si>
  <si>
    <t>de Hijos</t>
  </si>
  <si>
    <t>IPSS</t>
  </si>
  <si>
    <t>IES</t>
  </si>
  <si>
    <t>EL COSTO MENOR LE CORRESPONDE A:</t>
  </si>
  <si>
    <t>PROF. JESUS TEJERINA RIVERA</t>
  </si>
  <si>
    <t>FORMULAS</t>
  </si>
  <si>
    <t>Artículo</t>
  </si>
  <si>
    <t>P/U</t>
  </si>
  <si>
    <t>Valor Venta</t>
  </si>
  <si>
    <t>Comisión por Venta</t>
  </si>
  <si>
    <t>Impuesto</t>
  </si>
  <si>
    <t>Valor bruto</t>
  </si>
  <si>
    <t>Descuento</t>
  </si>
  <si>
    <t>Valor Total</t>
  </si>
  <si>
    <t>Arroz</t>
  </si>
  <si>
    <t>Azucar</t>
  </si>
  <si>
    <t>Leche</t>
  </si>
  <si>
    <t>Palta</t>
  </si>
  <si>
    <t>Menestras</t>
  </si>
  <si>
    <t>Cereales</t>
  </si>
  <si>
    <t>Pan</t>
  </si>
  <si>
    <t>Fideos</t>
  </si>
  <si>
    <t>TOTALES</t>
  </si>
  <si>
    <t xml:space="preserve">Porcentaje de la Comisión por Venta </t>
  </si>
  <si>
    <t>Impuesto General a las Ventas</t>
  </si>
  <si>
    <t>PCV</t>
  </si>
  <si>
    <t>IGV</t>
  </si>
  <si>
    <t>DESC</t>
  </si>
  <si>
    <t>PRACTICA DE FÓRMULAS EXCEL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</si>
</sst>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&quot;S/.&quot;\ * #,##0.0_);_(&quot;S/.&quot;\ * \(#,##0.0\);_(&quot;S/.&quot;\ * &quot;-&quot;??_);_(@_)"/>
    <numFmt numFmtId="165" formatCode="[$$-340A]\ #,##0"/>
    <numFmt numFmtId="166" formatCode="[$$-409]#,##0.00"/>
    <numFmt numFmtId="167" formatCode="_(&quot;S/.&quot;* #,##0.00_);_(&quot;S/.&quot;* \(#,##0.00\);_(&quot;S/.&quot;* &quot;-&quot;??_);_(@_)"/>
    <numFmt numFmtId="168" formatCode="[$$b-400A]\ #,##0"/>
    <numFmt numFmtId="169" formatCode="[$£-809]#,##0"/>
    <numFmt numFmtId="170" formatCode="#,##0\ [$F-1007]"/>
    <numFmt numFmtId="171" formatCode="0.000"/>
    <numFmt numFmtId="172" formatCode="0.0000"/>
    <numFmt numFmtId="173" formatCode="0.0"/>
    <numFmt numFmtId="174" formatCode="0.0%"/>
    <numFmt numFmtId="175" formatCode="00"/>
    <numFmt numFmtId="176" formatCode="&quot;S/.&quot;\ #,##0.00"/>
    <numFmt numFmtId="177" formatCode="0.0000000000"/>
    <numFmt numFmtId="178" formatCode="_([$€-2]* #,##0.00_);_([$€-2]* \(#,##0.00\);_([$€-2]* &quot;-&quot;??_)"/>
    <numFmt numFmtId="179" formatCode="00.00"/>
    <numFmt numFmtId="180" formatCode="dd/mm/yy;@"/>
  </numFmts>
  <fonts count="22">
    <font>
      <sz val="10"/>
      <name val="Arial"/>
      <family val="0"/>
    </font>
    <font>
      <b/>
      <u val="single"/>
      <sz val="1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0"/>
    </font>
    <font>
      <b/>
      <sz val="9"/>
      <color indexed="8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4"/>
      <name val="Arial Narrow"/>
      <family val="2"/>
    </font>
    <font>
      <b/>
      <i/>
      <sz val="10"/>
      <color indexed="12"/>
      <name val="Arial Narrow"/>
      <family val="2"/>
    </font>
    <font>
      <sz val="10"/>
      <color indexed="57"/>
      <name val="Arial"/>
      <family val="0"/>
    </font>
    <font>
      <b/>
      <i/>
      <sz val="10"/>
      <name val="Arial"/>
      <family val="2"/>
    </font>
    <font>
      <b/>
      <sz val="9"/>
      <name val="Tahoma"/>
      <family val="0"/>
    </font>
  </fonts>
  <fills count="17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/>
    </xf>
    <xf numFmtId="0" fontId="0" fillId="4" borderId="8" xfId="0" applyNumberFormat="1" applyFont="1" applyFill="1" applyBorder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9" xfId="0" applyNumberFormat="1" applyFont="1" applyFill="1" applyBorder="1" applyAlignment="1">
      <alignment/>
    </xf>
    <xf numFmtId="0" fontId="6" fillId="3" borderId="10" xfId="0" applyNumberFormat="1" applyFont="1" applyFill="1" applyBorder="1" applyAlignment="1">
      <alignment/>
    </xf>
    <xf numFmtId="0" fontId="6" fillId="3" borderId="8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0" fontId="5" fillId="6" borderId="5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7" borderId="10" xfId="0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9" fillId="8" borderId="4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left"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9" fontId="8" fillId="8" borderId="11" xfId="0" applyNumberFormat="1" applyFont="1" applyFill="1" applyBorder="1" applyAlignment="1" quotePrefix="1">
      <alignment horizontal="center"/>
    </xf>
    <xf numFmtId="9" fontId="8" fillId="8" borderId="11" xfId="0" applyNumberFormat="1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left"/>
    </xf>
    <xf numFmtId="165" fontId="11" fillId="9" borderId="4" xfId="0" applyNumberFormat="1" applyFont="1" applyFill="1" applyBorder="1" applyAlignment="1">
      <alignment/>
    </xf>
    <xf numFmtId="165" fontId="11" fillId="10" borderId="15" xfId="0" applyNumberFormat="1" applyFont="1" applyFill="1" applyBorder="1" applyAlignment="1">
      <alignment/>
    </xf>
    <xf numFmtId="166" fontId="11" fillId="10" borderId="16" xfId="0" applyNumberFormat="1" applyFont="1" applyFill="1" applyBorder="1" applyAlignment="1">
      <alignment/>
    </xf>
    <xf numFmtId="44" fontId="11" fillId="10" borderId="17" xfId="18" applyFont="1" applyFill="1" applyBorder="1" applyAlignment="1">
      <alignment/>
    </xf>
    <xf numFmtId="0" fontId="10" fillId="9" borderId="5" xfId="0" applyFont="1" applyFill="1" applyBorder="1" applyAlignment="1">
      <alignment horizontal="left"/>
    </xf>
    <xf numFmtId="168" fontId="11" fillId="9" borderId="5" xfId="0" applyNumberFormat="1" applyFont="1" applyFill="1" applyBorder="1" applyAlignment="1">
      <alignment/>
    </xf>
    <xf numFmtId="168" fontId="11" fillId="10" borderId="18" xfId="0" applyNumberFormat="1" applyFont="1" applyFill="1" applyBorder="1" applyAlignment="1">
      <alignment/>
    </xf>
    <xf numFmtId="166" fontId="11" fillId="10" borderId="19" xfId="0" applyNumberFormat="1" applyFont="1" applyFill="1" applyBorder="1" applyAlignment="1">
      <alignment/>
    </xf>
    <xf numFmtId="44" fontId="11" fillId="10" borderId="20" xfId="18" applyFont="1" applyFill="1" applyBorder="1" applyAlignment="1">
      <alignment/>
    </xf>
    <xf numFmtId="0" fontId="11" fillId="9" borderId="5" xfId="0" applyFont="1" applyFill="1" applyBorder="1" applyAlignment="1">
      <alignment/>
    </xf>
    <xf numFmtId="0" fontId="11" fillId="10" borderId="18" xfId="0" applyFont="1" applyFill="1" applyBorder="1" applyAlignment="1">
      <alignment/>
    </xf>
    <xf numFmtId="169" fontId="11" fillId="9" borderId="5" xfId="0" applyNumberFormat="1" applyFont="1" applyFill="1" applyBorder="1" applyAlignment="1">
      <alignment/>
    </xf>
    <xf numFmtId="169" fontId="11" fillId="10" borderId="18" xfId="0" applyNumberFormat="1" applyFont="1" applyFill="1" applyBorder="1" applyAlignment="1">
      <alignment/>
    </xf>
    <xf numFmtId="0" fontId="10" fillId="9" borderId="3" xfId="0" applyFont="1" applyFill="1" applyBorder="1" applyAlignment="1">
      <alignment horizontal="left"/>
    </xf>
    <xf numFmtId="170" fontId="11" fillId="9" borderId="3" xfId="0" applyNumberFormat="1" applyFont="1" applyFill="1" applyBorder="1" applyAlignment="1">
      <alignment/>
    </xf>
    <xf numFmtId="170" fontId="11" fillId="10" borderId="21" xfId="0" applyNumberFormat="1" applyFont="1" applyFill="1" applyBorder="1" applyAlignment="1">
      <alignment/>
    </xf>
    <xf numFmtId="166" fontId="11" fillId="10" borderId="22" xfId="0" applyNumberFormat="1" applyFont="1" applyFill="1" applyBorder="1" applyAlignment="1">
      <alignment/>
    </xf>
    <xf numFmtId="44" fontId="11" fillId="10" borderId="23" xfId="18" applyFont="1" applyFill="1" applyBorder="1" applyAlignment="1">
      <alignment/>
    </xf>
    <xf numFmtId="44" fontId="5" fillId="0" borderId="0" xfId="18" applyFont="1" applyAlignment="1">
      <alignment/>
    </xf>
    <xf numFmtId="0" fontId="8" fillId="0" borderId="0" xfId="0" applyFont="1" applyAlignment="1">
      <alignment horizontal="right"/>
    </xf>
    <xf numFmtId="44" fontId="5" fillId="4" borderId="24" xfId="18" applyFont="1" applyFill="1" applyBorder="1" applyAlignment="1">
      <alignment/>
    </xf>
    <xf numFmtId="0" fontId="5" fillId="0" borderId="0" xfId="0" applyFont="1" applyAlignment="1">
      <alignment/>
    </xf>
    <xf numFmtId="167" fontId="5" fillId="4" borderId="2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" borderId="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5" fillId="11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5" fillId="11" borderId="7" xfId="0" applyNumberFormat="1" applyFont="1" applyFill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5" fillId="11" borderId="8" xfId="0" applyNumberFormat="1" applyFont="1" applyFill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8" fillId="11" borderId="13" xfId="0" applyFont="1" applyFill="1" applyBorder="1" applyAlignment="1">
      <alignment horizontal="center"/>
    </xf>
    <xf numFmtId="2" fontId="9" fillId="11" borderId="10" xfId="0" applyNumberFormat="1" applyFont="1" applyFill="1" applyBorder="1" applyAlignment="1">
      <alignment horizontal="right"/>
    </xf>
    <xf numFmtId="2" fontId="9" fillId="11" borderId="7" xfId="0" applyNumberFormat="1" applyFont="1" applyFill="1" applyBorder="1" applyAlignment="1">
      <alignment horizontal="right"/>
    </xf>
    <xf numFmtId="2" fontId="9" fillId="11" borderId="8" xfId="0" applyNumberFormat="1" applyFont="1" applyFill="1" applyBorder="1" applyAlignment="1">
      <alignment horizontal="right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10" fontId="8" fillId="4" borderId="14" xfId="0" applyNumberFormat="1" applyFont="1" applyFill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74" fontId="8" fillId="4" borderId="14" xfId="0" applyNumberFormat="1" applyFont="1" applyFill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6" borderId="31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/>
    </xf>
    <xf numFmtId="0" fontId="0" fillId="7" borderId="31" xfId="0" applyFill="1" applyBorder="1" applyAlignment="1">
      <alignment horizontal="center"/>
    </xf>
    <xf numFmtId="176" fontId="0" fillId="7" borderId="31" xfId="0" applyNumberFormat="1" applyFill="1" applyBorder="1" applyAlignment="1">
      <alignment horizontal="center"/>
    </xf>
    <xf numFmtId="176" fontId="0" fillId="7" borderId="31" xfId="0" applyNumberFormat="1" applyFill="1" applyBorder="1" applyAlignment="1">
      <alignment/>
    </xf>
    <xf numFmtId="0" fontId="5" fillId="0" borderId="0" xfId="0" applyFont="1" applyAlignment="1">
      <alignment horizontal="right"/>
    </xf>
    <xf numFmtId="176" fontId="0" fillId="12" borderId="31" xfId="0" applyNumberForma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5" fillId="13" borderId="32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/>
    </xf>
    <xf numFmtId="0" fontId="5" fillId="15" borderId="32" xfId="0" applyFont="1" applyFill="1" applyBorder="1" applyAlignment="1">
      <alignment horizontal="center"/>
    </xf>
    <xf numFmtId="10" fontId="20" fillId="13" borderId="33" xfId="0" applyNumberFormat="1" applyFont="1" applyFill="1" applyBorder="1" applyAlignment="1">
      <alignment horizontal="center"/>
    </xf>
    <xf numFmtId="10" fontId="20" fillId="0" borderId="0" xfId="0" applyNumberFormat="1" applyFont="1" applyBorder="1" applyAlignment="1">
      <alignment horizontal="center"/>
    </xf>
    <xf numFmtId="9" fontId="5" fillId="14" borderId="33" xfId="0" applyNumberFormat="1" applyFont="1" applyFill="1" applyBorder="1" applyAlignment="1">
      <alignment horizontal="center"/>
    </xf>
    <xf numFmtId="9" fontId="5" fillId="15" borderId="33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11" fillId="9" borderId="5" xfId="0" applyFont="1" applyFill="1" applyBorder="1" applyAlignment="1">
      <alignment/>
    </xf>
    <xf numFmtId="0" fontId="11" fillId="9" borderId="11" xfId="0" applyFont="1" applyFill="1" applyBorder="1" applyAlignment="1">
      <alignment/>
    </xf>
    <xf numFmtId="169" fontId="11" fillId="9" borderId="5" xfId="0" applyNumberFormat="1" applyFont="1" applyFill="1" applyBorder="1" applyAlignment="1">
      <alignment/>
    </xf>
    <xf numFmtId="169" fontId="11" fillId="9" borderId="11" xfId="0" applyNumberFormat="1" applyFont="1" applyFill="1" applyBorder="1" applyAlignment="1">
      <alignment/>
    </xf>
    <xf numFmtId="170" fontId="11" fillId="9" borderId="3" xfId="0" applyNumberFormat="1" applyFont="1" applyFill="1" applyBorder="1" applyAlignment="1">
      <alignment/>
    </xf>
    <xf numFmtId="170" fontId="11" fillId="9" borderId="12" xfId="0" applyNumberFormat="1" applyFont="1" applyFill="1" applyBorder="1" applyAlignment="1">
      <alignment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165" fontId="11" fillId="9" borderId="4" xfId="0" applyNumberFormat="1" applyFont="1" applyFill="1" applyBorder="1" applyAlignment="1">
      <alignment/>
    </xf>
    <xf numFmtId="165" fontId="11" fillId="9" borderId="6" xfId="0" applyNumberFormat="1" applyFont="1" applyFill="1" applyBorder="1" applyAlignment="1">
      <alignment/>
    </xf>
    <xf numFmtId="168" fontId="11" fillId="9" borderId="5" xfId="0" applyNumberFormat="1" applyFont="1" applyFill="1" applyBorder="1" applyAlignment="1">
      <alignment/>
    </xf>
    <xf numFmtId="168" fontId="11" fillId="9" borderId="11" xfId="0" applyNumberFormat="1" applyFont="1" applyFill="1" applyBorder="1" applyAlignment="1">
      <alignment/>
    </xf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10" fontId="0" fillId="4" borderId="10" xfId="20" applyNumberFormat="1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</xdr:col>
      <xdr:colOff>962025</xdr:colOff>
      <xdr:row>13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47700" y="1952625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25;ctica%20de%20Fun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MÁTICAS"/>
      <sheetName val="MATEMÁTICAS 2"/>
      <sheetName val="ESTADÍSTICAS"/>
      <sheetName val="ESTADÍSTICAS 2"/>
      <sheetName val="TEXTO"/>
      <sheetName val="FECHA"/>
      <sheetName val="LÓGICAS"/>
      <sheetName val="LÓGICAS 2"/>
      <sheetName val="LÓGICAS 3"/>
      <sheetName val="REL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20"/>
  <sheetViews>
    <sheetView showGridLines="0" tabSelected="1" workbookViewId="0" topLeftCell="A1">
      <selection activeCell="E8" sqref="E8"/>
    </sheetView>
  </sheetViews>
  <sheetFormatPr defaultColWidth="11.421875" defaultRowHeight="12.75"/>
  <cols>
    <col min="1" max="1" width="6.28125" style="0" customWidth="1"/>
    <col min="2" max="2" width="3.28125" style="0" bestFit="1" customWidth="1"/>
    <col min="3" max="3" width="13.57421875" style="0" customWidth="1"/>
    <col min="4" max="4" width="17.57421875" style="0" bestFit="1" customWidth="1"/>
    <col min="5" max="5" width="12.00390625" style="0" bestFit="1" customWidth="1"/>
  </cols>
  <sheetData>
    <row r="1" ht="18">
      <c r="A1" s="109" t="s">
        <v>128</v>
      </c>
    </row>
    <row r="2" ht="12.75">
      <c r="A2" s="110" t="s">
        <v>104</v>
      </c>
    </row>
    <row r="5" spans="2:8" ht="15.75">
      <c r="B5" s="129" t="s">
        <v>0</v>
      </c>
      <c r="C5" s="129"/>
      <c r="D5" s="129"/>
      <c r="E5" s="129"/>
      <c r="F5" s="129"/>
      <c r="G5" s="129"/>
      <c r="H5" s="129"/>
    </row>
    <row r="6" ht="13.5" thickBot="1"/>
    <row r="7" spans="2:5" ht="15.75" thickBot="1">
      <c r="B7" s="1" t="s">
        <v>1</v>
      </c>
      <c r="C7" s="2" t="s">
        <v>2</v>
      </c>
      <c r="D7" s="15" t="s">
        <v>95</v>
      </c>
      <c r="E7" s="8" t="s">
        <v>3</v>
      </c>
    </row>
    <row r="8" spans="2:10" ht="12.75">
      <c r="B8" s="16" t="s">
        <v>4</v>
      </c>
      <c r="C8" s="17" t="s">
        <v>5</v>
      </c>
      <c r="D8" s="6">
        <v>6.8</v>
      </c>
      <c r="E8" s="158">
        <f>D8/TOTAL</f>
        <v>0.03270803270803271</v>
      </c>
      <c r="F8" s="3"/>
      <c r="G8" s="128" t="s">
        <v>96</v>
      </c>
      <c r="H8" s="128"/>
      <c r="I8" s="128"/>
      <c r="J8" s="128"/>
    </row>
    <row r="9" spans="2:10" ht="12.75">
      <c r="B9" s="18" t="s">
        <v>6</v>
      </c>
      <c r="C9" s="19" t="s">
        <v>7</v>
      </c>
      <c r="D9" s="7">
        <v>7.6</v>
      </c>
      <c r="E9" s="9"/>
      <c r="F9" s="3"/>
      <c r="G9" s="128" t="s">
        <v>97</v>
      </c>
      <c r="H9" s="128"/>
      <c r="I9" s="128"/>
      <c r="J9" s="128"/>
    </row>
    <row r="10" spans="2:6" ht="12.75">
      <c r="B10" s="18" t="s">
        <v>8</v>
      </c>
      <c r="C10" s="19" t="s">
        <v>9</v>
      </c>
      <c r="D10" s="7">
        <v>5.1</v>
      </c>
      <c r="E10" s="9"/>
      <c r="F10" s="3"/>
    </row>
    <row r="11" spans="2:6" ht="12.75">
      <c r="B11" s="18" t="s">
        <v>10</v>
      </c>
      <c r="C11" s="19" t="s">
        <v>11</v>
      </c>
      <c r="D11" s="7">
        <v>15.8</v>
      </c>
      <c r="E11" s="9"/>
      <c r="F11" s="3"/>
    </row>
    <row r="12" spans="2:6" ht="12.75">
      <c r="B12" s="18" t="s">
        <v>12</v>
      </c>
      <c r="C12" s="19" t="s">
        <v>13</v>
      </c>
      <c r="D12" s="7">
        <v>6.4</v>
      </c>
      <c r="E12" s="9"/>
      <c r="F12" s="3"/>
    </row>
    <row r="13" spans="2:6" ht="12.75">
      <c r="B13" s="18" t="s">
        <v>14</v>
      </c>
      <c r="C13" s="19" t="s">
        <v>15</v>
      </c>
      <c r="D13" s="7">
        <v>29.7</v>
      </c>
      <c r="E13" s="9"/>
      <c r="F13" s="3"/>
    </row>
    <row r="14" spans="2:6" ht="12.75">
      <c r="B14" s="18" t="s">
        <v>16</v>
      </c>
      <c r="C14" s="19" t="s">
        <v>17</v>
      </c>
      <c r="D14" s="7">
        <v>116.2</v>
      </c>
      <c r="E14" s="9"/>
      <c r="F14" s="3"/>
    </row>
    <row r="15" spans="2:6" ht="13.5" thickBot="1">
      <c r="B15" s="20" t="s">
        <v>18</v>
      </c>
      <c r="C15" s="21" t="s">
        <v>19</v>
      </c>
      <c r="D15" s="22">
        <v>20.3</v>
      </c>
      <c r="E15" s="10"/>
      <c r="F15" s="3"/>
    </row>
    <row r="16" spans="2:5" ht="15.75" thickBot="1">
      <c r="B16" s="130" t="s">
        <v>20</v>
      </c>
      <c r="C16" s="131"/>
      <c r="D16" s="11">
        <f>SUM(D8:D15)</f>
        <v>207.9</v>
      </c>
      <c r="E16" s="12"/>
    </row>
    <row r="18" ht="13.5" thickBot="1"/>
    <row r="19" spans="4:5" ht="15.75" thickBot="1">
      <c r="D19" s="4" t="s">
        <v>21</v>
      </c>
      <c r="E19" s="13"/>
    </row>
    <row r="20" spans="4:5" ht="15.75" thickBot="1">
      <c r="D20" s="5" t="s">
        <v>22</v>
      </c>
      <c r="E20" s="14"/>
    </row>
  </sheetData>
  <mergeCells count="2">
    <mergeCell ref="B5:H5"/>
    <mergeCell ref="B16:C16"/>
  </mergeCells>
  <printOptions/>
  <pageMargins left="0.75" right="0.75" top="1" bottom="1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19"/>
  <sheetViews>
    <sheetView showGridLines="0" workbookViewId="0" topLeftCell="A1">
      <selection activeCell="A1" sqref="A1"/>
    </sheetView>
  </sheetViews>
  <sheetFormatPr defaultColWidth="11.421875" defaultRowHeight="12.75"/>
  <cols>
    <col min="4" max="4" width="10.28125" style="0" customWidth="1"/>
    <col min="5" max="5" width="12.00390625" style="0" customWidth="1"/>
    <col min="7" max="7" width="9.28125" style="0" customWidth="1"/>
    <col min="8" max="8" width="10.7109375" style="0" customWidth="1"/>
    <col min="9" max="9" width="9.7109375" style="0" customWidth="1"/>
  </cols>
  <sheetData>
    <row r="1" ht="18">
      <c r="A1" s="109" t="s">
        <v>128</v>
      </c>
    </row>
    <row r="2" ht="12.75">
      <c r="A2" s="110" t="s">
        <v>104</v>
      </c>
    </row>
    <row r="4" ht="12.75">
      <c r="A4" s="57" t="s">
        <v>105</v>
      </c>
    </row>
    <row r="5" spans="1:9" ht="25.5">
      <c r="A5" s="111" t="s">
        <v>106</v>
      </c>
      <c r="B5" s="111" t="s">
        <v>95</v>
      </c>
      <c r="C5" s="111" t="s">
        <v>107</v>
      </c>
      <c r="D5" s="112" t="s">
        <v>108</v>
      </c>
      <c r="E5" s="112" t="s">
        <v>109</v>
      </c>
      <c r="F5" s="111" t="s">
        <v>110</v>
      </c>
      <c r="G5" s="112" t="s">
        <v>111</v>
      </c>
      <c r="H5" s="112" t="s">
        <v>112</v>
      </c>
      <c r="I5" s="112" t="s">
        <v>113</v>
      </c>
    </row>
    <row r="6" spans="1:9" ht="19.5" customHeight="1">
      <c r="A6" s="113" t="s">
        <v>114</v>
      </c>
      <c r="B6" s="114">
        <v>14</v>
      </c>
      <c r="C6" s="115">
        <v>7.25</v>
      </c>
      <c r="D6" s="116"/>
      <c r="E6" s="116"/>
      <c r="F6" s="116"/>
      <c r="G6" s="116"/>
      <c r="H6" s="116"/>
      <c r="I6" s="116"/>
    </row>
    <row r="7" spans="1:9" ht="19.5" customHeight="1">
      <c r="A7" s="113" t="s">
        <v>115</v>
      </c>
      <c r="B7" s="114">
        <v>25</v>
      </c>
      <c r="C7" s="115">
        <v>6.58</v>
      </c>
      <c r="D7" s="116"/>
      <c r="E7" s="116"/>
      <c r="F7" s="116"/>
      <c r="G7" s="116"/>
      <c r="H7" s="116"/>
      <c r="I7" s="116"/>
    </row>
    <row r="8" spans="1:9" ht="19.5" customHeight="1">
      <c r="A8" s="113" t="s">
        <v>116</v>
      </c>
      <c r="B8" s="114">
        <v>68</v>
      </c>
      <c r="C8" s="115">
        <v>4.21</v>
      </c>
      <c r="D8" s="116"/>
      <c r="E8" s="116"/>
      <c r="F8" s="116"/>
      <c r="G8" s="116"/>
      <c r="H8" s="116"/>
      <c r="I8" s="116"/>
    </row>
    <row r="9" spans="1:9" ht="19.5" customHeight="1">
      <c r="A9" s="113" t="s">
        <v>117</v>
      </c>
      <c r="B9" s="114">
        <v>47</v>
      </c>
      <c r="C9" s="115">
        <v>3.98</v>
      </c>
      <c r="D9" s="116"/>
      <c r="E9" s="116"/>
      <c r="F9" s="116"/>
      <c r="G9" s="116"/>
      <c r="H9" s="116"/>
      <c r="I9" s="116"/>
    </row>
    <row r="10" spans="1:9" ht="19.5" customHeight="1">
      <c r="A10" s="113" t="s">
        <v>118</v>
      </c>
      <c r="B10" s="114">
        <v>24</v>
      </c>
      <c r="C10" s="115">
        <v>1.23</v>
      </c>
      <c r="D10" s="116"/>
      <c r="E10" s="116"/>
      <c r="F10" s="116"/>
      <c r="G10" s="116"/>
      <c r="H10" s="116"/>
      <c r="I10" s="116"/>
    </row>
    <row r="11" spans="1:9" ht="19.5" customHeight="1">
      <c r="A11" s="113" t="s">
        <v>119</v>
      </c>
      <c r="B11" s="114">
        <v>20</v>
      </c>
      <c r="C11" s="115">
        <v>5.68</v>
      </c>
      <c r="D11" s="116"/>
      <c r="E11" s="116"/>
      <c r="F11" s="116"/>
      <c r="G11" s="116"/>
      <c r="H11" s="116"/>
      <c r="I11" s="116"/>
    </row>
    <row r="12" spans="1:9" ht="19.5" customHeight="1">
      <c r="A12" s="113" t="s">
        <v>120</v>
      </c>
      <c r="B12" s="114">
        <v>14</v>
      </c>
      <c r="C12" s="115">
        <v>4.87</v>
      </c>
      <c r="D12" s="116"/>
      <c r="E12" s="116"/>
      <c r="F12" s="116"/>
      <c r="G12" s="116"/>
      <c r="H12" s="116"/>
      <c r="I12" s="116"/>
    </row>
    <row r="13" spans="1:9" ht="19.5" customHeight="1">
      <c r="A13" s="113" t="s">
        <v>121</v>
      </c>
      <c r="B13" s="114">
        <v>15</v>
      </c>
      <c r="C13" s="115">
        <v>9.74</v>
      </c>
      <c r="D13" s="116"/>
      <c r="E13" s="116"/>
      <c r="F13" s="116"/>
      <c r="G13" s="116"/>
      <c r="H13" s="116"/>
      <c r="I13" s="116"/>
    </row>
    <row r="14" spans="3:9" ht="18" customHeight="1">
      <c r="C14" s="117" t="s">
        <v>122</v>
      </c>
      <c r="D14" s="118">
        <f aca="true" t="shared" si="0" ref="D14:I14">SUM(D6:D13)</f>
        <v>0</v>
      </c>
      <c r="E14" s="118">
        <f t="shared" si="0"/>
        <v>0</v>
      </c>
      <c r="F14" s="118">
        <f t="shared" si="0"/>
        <v>0</v>
      </c>
      <c r="G14" s="118">
        <f t="shared" si="0"/>
        <v>0</v>
      </c>
      <c r="H14" s="118">
        <f t="shared" si="0"/>
        <v>0</v>
      </c>
      <c r="I14" s="118">
        <f t="shared" si="0"/>
        <v>0</v>
      </c>
    </row>
    <row r="17" spans="2:7" ht="12.75">
      <c r="B17" s="119" t="s">
        <v>123</v>
      </c>
      <c r="C17" s="120"/>
      <c r="D17" s="120"/>
      <c r="E17" s="119" t="s">
        <v>124</v>
      </c>
      <c r="F17" s="120"/>
      <c r="G17" s="119" t="s">
        <v>112</v>
      </c>
    </row>
    <row r="18" spans="2:7" ht="12.75">
      <c r="B18" s="121" t="s">
        <v>125</v>
      </c>
      <c r="E18" s="122" t="s">
        <v>126</v>
      </c>
      <c r="G18" s="123" t="s">
        <v>127</v>
      </c>
    </row>
    <row r="19" spans="2:7" ht="12.75">
      <c r="B19" s="124">
        <v>0.0354</v>
      </c>
      <c r="C19" s="125"/>
      <c r="E19" s="126">
        <v>0.18</v>
      </c>
      <c r="G19" s="127">
        <v>0.01</v>
      </c>
    </row>
  </sheetData>
  <printOptions/>
  <pageMargins left="0.75" right="0.75" top="1" bottom="1" header="0" footer="0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Q2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11.8515625" style="0" bestFit="1" customWidth="1"/>
    <col min="3" max="3" width="9.7109375" style="0" bestFit="1" customWidth="1"/>
    <col min="4" max="4" width="6.57421875" style="0" bestFit="1" customWidth="1"/>
    <col min="5" max="5" width="10.421875" style="0" bestFit="1" customWidth="1"/>
    <col min="6" max="6" width="6.7109375" style="0" customWidth="1"/>
    <col min="7" max="7" width="8.28125" style="0" customWidth="1"/>
    <col min="8" max="8" width="9.140625" style="0" bestFit="1" customWidth="1"/>
    <col min="9" max="9" width="8.7109375" style="0" customWidth="1"/>
    <col min="10" max="10" width="11.28125" style="0" bestFit="1" customWidth="1"/>
    <col min="11" max="11" width="8.7109375" style="0" customWidth="1"/>
    <col min="12" max="13" width="6.7109375" style="0" customWidth="1"/>
    <col min="14" max="14" width="9.57421875" style="0" bestFit="1" customWidth="1"/>
  </cols>
  <sheetData>
    <row r="1" ht="18">
      <c r="A1" s="109" t="s">
        <v>128</v>
      </c>
    </row>
    <row r="2" ht="12.75">
      <c r="A2" s="110" t="s">
        <v>104</v>
      </c>
    </row>
    <row r="5" spans="1:14" ht="20.25">
      <c r="A5" s="132" t="s">
        <v>80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ht="13.5" thickBot="1">
      <c r="C6" s="59"/>
    </row>
    <row r="7" spans="1:14" ht="13.5" thickBot="1">
      <c r="A7" s="133" t="s">
        <v>81</v>
      </c>
      <c r="B7" s="134"/>
      <c r="C7" s="135"/>
      <c r="D7" s="133" t="s">
        <v>82</v>
      </c>
      <c r="E7" s="134"/>
      <c r="F7" s="134"/>
      <c r="G7" s="134"/>
      <c r="H7" s="134"/>
      <c r="I7" s="61"/>
      <c r="J7" s="60" t="s">
        <v>83</v>
      </c>
      <c r="K7" s="61"/>
      <c r="L7" s="133" t="s">
        <v>84</v>
      </c>
      <c r="M7" s="134"/>
      <c r="N7" s="135"/>
    </row>
    <row r="8" spans="1:14" ht="12.75">
      <c r="A8" s="62" t="s">
        <v>1</v>
      </c>
      <c r="B8" s="62" t="s">
        <v>51</v>
      </c>
      <c r="C8" s="62" t="s">
        <v>50</v>
      </c>
      <c r="D8" s="84" t="s">
        <v>85</v>
      </c>
      <c r="E8" s="62" t="s">
        <v>94</v>
      </c>
      <c r="F8" s="62" t="s">
        <v>86</v>
      </c>
      <c r="G8" s="62" t="s">
        <v>99</v>
      </c>
      <c r="H8" s="62" t="s">
        <v>98</v>
      </c>
      <c r="I8" s="63" t="s">
        <v>87</v>
      </c>
      <c r="J8" s="64" t="s">
        <v>49</v>
      </c>
      <c r="K8" s="65" t="s">
        <v>88</v>
      </c>
      <c r="L8" s="66" t="s">
        <v>101</v>
      </c>
      <c r="M8" s="66" t="s">
        <v>102</v>
      </c>
      <c r="N8" s="67" t="s">
        <v>66</v>
      </c>
    </row>
    <row r="9" spans="1:14" ht="13.5" thickBot="1">
      <c r="A9" s="68"/>
      <c r="B9" s="68"/>
      <c r="C9" s="68"/>
      <c r="D9" s="63" t="s">
        <v>89</v>
      </c>
      <c r="E9" s="91">
        <v>0.0857</v>
      </c>
      <c r="F9" s="66" t="s">
        <v>90</v>
      </c>
      <c r="G9" s="91" t="s">
        <v>100</v>
      </c>
      <c r="H9" s="91">
        <v>0.0109</v>
      </c>
      <c r="I9" s="63" t="s">
        <v>91</v>
      </c>
      <c r="J9" s="98">
        <v>0.1125</v>
      </c>
      <c r="K9" s="65" t="s">
        <v>92</v>
      </c>
      <c r="L9" s="99">
        <v>0.062</v>
      </c>
      <c r="M9" s="99">
        <v>0.057</v>
      </c>
      <c r="N9" s="66" t="s">
        <v>93</v>
      </c>
    </row>
    <row r="10" spans="1:14" ht="15">
      <c r="A10" s="69">
        <v>1</v>
      </c>
      <c r="B10" s="81" t="s">
        <v>23</v>
      </c>
      <c r="C10" s="88" t="s">
        <v>48</v>
      </c>
      <c r="D10" s="85">
        <v>686.7576212238646</v>
      </c>
      <c r="E10" s="95"/>
      <c r="F10" s="92">
        <v>2</v>
      </c>
      <c r="G10" s="92">
        <v>1</v>
      </c>
      <c r="H10" s="106"/>
      <c r="I10" s="70"/>
      <c r="J10" s="71"/>
      <c r="K10" s="70"/>
      <c r="L10" s="100"/>
      <c r="M10" s="101"/>
      <c r="N10" s="72"/>
    </row>
    <row r="11" spans="1:14" ht="15">
      <c r="A11" s="73">
        <v>2</v>
      </c>
      <c r="B11" s="82" t="s">
        <v>27</v>
      </c>
      <c r="C11" s="89" t="s">
        <v>47</v>
      </c>
      <c r="D11" s="86">
        <v>605.735096182193</v>
      </c>
      <c r="E11" s="96"/>
      <c r="F11" s="93">
        <v>4</v>
      </c>
      <c r="G11" s="93">
        <v>0</v>
      </c>
      <c r="H11" s="107"/>
      <c r="I11" s="74"/>
      <c r="J11" s="75"/>
      <c r="K11" s="74"/>
      <c r="L11" s="102"/>
      <c r="M11" s="103"/>
      <c r="N11" s="76"/>
    </row>
    <row r="12" spans="1:14" ht="15">
      <c r="A12" s="73">
        <v>3</v>
      </c>
      <c r="B12" s="82" t="s">
        <v>24</v>
      </c>
      <c r="C12" s="89" t="s">
        <v>46</v>
      </c>
      <c r="D12" s="86">
        <v>527.8405637583273</v>
      </c>
      <c r="E12" s="96"/>
      <c r="F12" s="93">
        <v>1</v>
      </c>
      <c r="G12" s="93">
        <v>1</v>
      </c>
      <c r="H12" s="107"/>
      <c r="I12" s="74"/>
      <c r="J12" s="75"/>
      <c r="K12" s="74"/>
      <c r="L12" s="102"/>
      <c r="M12" s="103"/>
      <c r="N12" s="76"/>
    </row>
    <row r="13" spans="1:14" ht="15">
      <c r="A13" s="73">
        <v>4</v>
      </c>
      <c r="B13" s="82" t="s">
        <v>33</v>
      </c>
      <c r="C13" s="89" t="s">
        <v>45</v>
      </c>
      <c r="D13" s="86">
        <v>769.3477225244696</v>
      </c>
      <c r="E13" s="96"/>
      <c r="F13" s="93">
        <v>6</v>
      </c>
      <c r="G13" s="93">
        <v>3</v>
      </c>
      <c r="H13" s="107"/>
      <c r="I13" s="74"/>
      <c r="J13" s="75"/>
      <c r="K13" s="74"/>
      <c r="L13" s="102"/>
      <c r="M13" s="103"/>
      <c r="N13" s="76"/>
    </row>
    <row r="14" spans="1:17" ht="15">
      <c r="A14" s="73">
        <v>5</v>
      </c>
      <c r="B14" s="82" t="s">
        <v>29</v>
      </c>
      <c r="C14" s="89" t="s">
        <v>44</v>
      </c>
      <c r="D14" s="86">
        <v>588.4290383310181</v>
      </c>
      <c r="E14" s="96"/>
      <c r="F14" s="93">
        <v>3</v>
      </c>
      <c r="G14" s="93">
        <v>0</v>
      </c>
      <c r="H14" s="107"/>
      <c r="I14" s="74"/>
      <c r="J14" s="75"/>
      <c r="K14" s="74"/>
      <c r="L14" s="102"/>
      <c r="M14" s="103"/>
      <c r="N14" s="76"/>
      <c r="Q14" s="59"/>
    </row>
    <row r="15" spans="1:14" ht="15">
      <c r="A15" s="73">
        <v>6</v>
      </c>
      <c r="B15" s="82" t="s">
        <v>32</v>
      </c>
      <c r="C15" s="89" t="s">
        <v>43</v>
      </c>
      <c r="D15" s="86">
        <v>740.3839868435261</v>
      </c>
      <c r="E15" s="96"/>
      <c r="F15" s="93">
        <v>4</v>
      </c>
      <c r="G15" s="93">
        <v>4</v>
      </c>
      <c r="H15" s="107"/>
      <c r="I15" s="74"/>
      <c r="J15" s="75"/>
      <c r="K15" s="74"/>
      <c r="L15" s="102"/>
      <c r="M15" s="103"/>
      <c r="N15" s="76"/>
    </row>
    <row r="16" spans="1:14" ht="15">
      <c r="A16" s="73">
        <v>7</v>
      </c>
      <c r="B16" s="82" t="s">
        <v>28</v>
      </c>
      <c r="C16" s="89" t="s">
        <v>42</v>
      </c>
      <c r="D16" s="86">
        <v>785.5577348200459</v>
      </c>
      <c r="E16" s="96"/>
      <c r="F16" s="93">
        <v>4</v>
      </c>
      <c r="G16" s="93">
        <v>3</v>
      </c>
      <c r="H16" s="107"/>
      <c r="I16" s="74"/>
      <c r="J16" s="75"/>
      <c r="K16" s="74"/>
      <c r="L16" s="102"/>
      <c r="M16" s="103"/>
      <c r="N16" s="76"/>
    </row>
    <row r="17" spans="1:14" ht="15">
      <c r="A17" s="73">
        <v>8</v>
      </c>
      <c r="B17" s="82" t="s">
        <v>31</v>
      </c>
      <c r="C17" s="89" t="s">
        <v>41</v>
      </c>
      <c r="D17" s="86">
        <v>643.2913783017193</v>
      </c>
      <c r="E17" s="96"/>
      <c r="F17" s="93">
        <v>1</v>
      </c>
      <c r="G17" s="93">
        <v>2</v>
      </c>
      <c r="H17" s="107"/>
      <c r="I17" s="74"/>
      <c r="J17" s="75"/>
      <c r="K17" s="74"/>
      <c r="L17" s="102"/>
      <c r="M17" s="103"/>
      <c r="N17" s="76"/>
    </row>
    <row r="18" spans="1:14" ht="15">
      <c r="A18" s="73">
        <v>9</v>
      </c>
      <c r="B18" s="82" t="s">
        <v>25</v>
      </c>
      <c r="C18" s="89" t="s">
        <v>40</v>
      </c>
      <c r="D18" s="86">
        <v>812.1778098779432</v>
      </c>
      <c r="E18" s="96"/>
      <c r="F18" s="93">
        <v>6</v>
      </c>
      <c r="G18" s="93">
        <v>2</v>
      </c>
      <c r="H18" s="107"/>
      <c r="I18" s="74"/>
      <c r="J18" s="75"/>
      <c r="K18" s="74"/>
      <c r="L18" s="102"/>
      <c r="M18" s="103"/>
      <c r="N18" s="76"/>
    </row>
    <row r="19" spans="1:14" ht="15">
      <c r="A19" s="73">
        <v>10</v>
      </c>
      <c r="B19" s="82" t="s">
        <v>30</v>
      </c>
      <c r="C19" s="89" t="s">
        <v>39</v>
      </c>
      <c r="D19" s="86">
        <v>847.1866097009188</v>
      </c>
      <c r="E19" s="96"/>
      <c r="F19" s="93">
        <v>3</v>
      </c>
      <c r="G19" s="93">
        <v>2</v>
      </c>
      <c r="H19" s="107"/>
      <c r="I19" s="74"/>
      <c r="J19" s="75"/>
      <c r="K19" s="74"/>
      <c r="L19" s="102"/>
      <c r="M19" s="103"/>
      <c r="N19" s="76"/>
    </row>
    <row r="20" spans="1:14" ht="15">
      <c r="A20" s="73">
        <v>11</v>
      </c>
      <c r="B20" s="82" t="s">
        <v>24</v>
      </c>
      <c r="C20" s="89" t="s">
        <v>34</v>
      </c>
      <c r="D20" s="86">
        <v>470.62038288575786</v>
      </c>
      <c r="E20" s="96"/>
      <c r="F20" s="93">
        <v>6</v>
      </c>
      <c r="G20" s="93">
        <v>4</v>
      </c>
      <c r="H20" s="107"/>
      <c r="I20" s="74"/>
      <c r="J20" s="75"/>
      <c r="K20" s="74"/>
      <c r="L20" s="102"/>
      <c r="M20" s="103"/>
      <c r="N20" s="76"/>
    </row>
    <row r="21" spans="1:14" ht="15">
      <c r="A21" s="73">
        <v>12</v>
      </c>
      <c r="B21" s="82" t="s">
        <v>29</v>
      </c>
      <c r="C21" s="89" t="s">
        <v>38</v>
      </c>
      <c r="D21" s="86">
        <v>834.8178229734567</v>
      </c>
      <c r="E21" s="96"/>
      <c r="F21" s="93">
        <v>0</v>
      </c>
      <c r="G21" s="93">
        <v>4</v>
      </c>
      <c r="H21" s="107"/>
      <c r="I21" s="74"/>
      <c r="J21" s="75"/>
      <c r="K21" s="74"/>
      <c r="L21" s="102"/>
      <c r="M21" s="103"/>
      <c r="N21" s="76"/>
    </row>
    <row r="22" spans="1:14" ht="15">
      <c r="A22" s="73">
        <v>13</v>
      </c>
      <c r="B22" s="82" t="s">
        <v>28</v>
      </c>
      <c r="C22" s="89" t="s">
        <v>37</v>
      </c>
      <c r="D22" s="86">
        <v>524.8595607859043</v>
      </c>
      <c r="E22" s="96"/>
      <c r="F22" s="93">
        <v>1</v>
      </c>
      <c r="G22" s="93">
        <v>1</v>
      </c>
      <c r="H22" s="107"/>
      <c r="I22" s="74"/>
      <c r="J22" s="75"/>
      <c r="K22" s="74"/>
      <c r="L22" s="102"/>
      <c r="M22" s="103"/>
      <c r="N22" s="76"/>
    </row>
    <row r="23" spans="1:14" ht="15">
      <c r="A23" s="73">
        <v>14</v>
      </c>
      <c r="B23" s="82" t="s">
        <v>27</v>
      </c>
      <c r="C23" s="89" t="s">
        <v>36</v>
      </c>
      <c r="D23" s="86">
        <v>476.7331202064015</v>
      </c>
      <c r="E23" s="96"/>
      <c r="F23" s="93">
        <v>4</v>
      </c>
      <c r="G23" s="93">
        <v>0</v>
      </c>
      <c r="H23" s="107"/>
      <c r="I23" s="74"/>
      <c r="J23" s="75"/>
      <c r="K23" s="74"/>
      <c r="L23" s="102"/>
      <c r="M23" s="103"/>
      <c r="N23" s="76"/>
    </row>
    <row r="24" spans="1:14" ht="15.75" thickBot="1">
      <c r="A24" s="77">
        <v>15</v>
      </c>
      <c r="B24" s="83" t="s">
        <v>26</v>
      </c>
      <c r="C24" s="90" t="s">
        <v>35</v>
      </c>
      <c r="D24" s="87">
        <v>657.0864327285653</v>
      </c>
      <c r="E24" s="97"/>
      <c r="F24" s="94">
        <v>0</v>
      </c>
      <c r="G24" s="94">
        <v>3</v>
      </c>
      <c r="H24" s="108"/>
      <c r="I24" s="78"/>
      <c r="J24" s="79"/>
      <c r="K24" s="78"/>
      <c r="L24" s="104"/>
      <c r="M24" s="105"/>
      <c r="N24" s="80"/>
    </row>
  </sheetData>
  <mergeCells count="4">
    <mergeCell ref="A5:N5"/>
    <mergeCell ref="A7:C7"/>
    <mergeCell ref="D7:H7"/>
    <mergeCell ref="L7:N7"/>
  </mergeCells>
  <printOptions/>
  <pageMargins left="0.75" right="0.75" top="1" bottom="1" header="0" footer="0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5.7109375" style="0" customWidth="1"/>
    <col min="3" max="3" width="7.00390625" style="0" bestFit="1" customWidth="1"/>
    <col min="4" max="4" width="8.421875" style="0" customWidth="1"/>
    <col min="5" max="5" width="11.7109375" style="0" bestFit="1" customWidth="1"/>
    <col min="6" max="6" width="8.8515625" style="0" bestFit="1" customWidth="1"/>
    <col min="7" max="7" width="9.8515625" style="0" customWidth="1"/>
    <col min="8" max="8" width="8.8515625" style="0" bestFit="1" customWidth="1"/>
    <col min="9" max="9" width="8.7109375" style="0" bestFit="1" customWidth="1"/>
    <col min="10" max="10" width="11.7109375" style="0" bestFit="1" customWidth="1"/>
  </cols>
  <sheetData>
    <row r="1" ht="18">
      <c r="A1" s="109" t="s">
        <v>128</v>
      </c>
    </row>
    <row r="2" ht="12.75">
      <c r="A2" s="110" t="s">
        <v>104</v>
      </c>
    </row>
    <row r="3" spans="2:10" ht="18">
      <c r="B3" s="154" t="s">
        <v>55</v>
      </c>
      <c r="C3" s="154"/>
      <c r="D3" s="154"/>
      <c r="E3" s="154"/>
      <c r="F3" s="154"/>
      <c r="G3" s="154"/>
      <c r="H3" s="154"/>
      <c r="I3" s="154"/>
      <c r="J3" s="154"/>
    </row>
    <row r="4" ht="6.75" customHeight="1" thickBot="1"/>
    <row r="5" spans="1:3" ht="13.5" thickBot="1">
      <c r="A5" s="155" t="s">
        <v>56</v>
      </c>
      <c r="B5" s="155"/>
      <c r="C5" s="155"/>
    </row>
    <row r="6" spans="1:3" ht="12.75">
      <c r="A6" s="156" t="s">
        <v>57</v>
      </c>
      <c r="B6" s="157"/>
      <c r="C6" s="23">
        <v>519</v>
      </c>
    </row>
    <row r="7" spans="1:3" ht="12.75">
      <c r="A7" s="150" t="s">
        <v>58</v>
      </c>
      <c r="B7" s="151"/>
      <c r="C7" s="24">
        <v>6.13</v>
      </c>
    </row>
    <row r="8" spans="1:3" ht="12.75">
      <c r="A8" s="150" t="s">
        <v>59</v>
      </c>
      <c r="B8" s="151"/>
      <c r="C8" s="24">
        <v>109.45</v>
      </c>
    </row>
    <row r="9" spans="1:3" ht="12.75">
      <c r="A9" s="150" t="s">
        <v>60</v>
      </c>
      <c r="B9" s="151"/>
      <c r="C9" s="24">
        <v>0.6489</v>
      </c>
    </row>
    <row r="10" spans="1:3" ht="12.75">
      <c r="A10" s="150" t="s">
        <v>61</v>
      </c>
      <c r="B10" s="151"/>
      <c r="C10" s="24">
        <v>2.1971</v>
      </c>
    </row>
    <row r="11" spans="1:3" ht="13.5" thickBot="1">
      <c r="A11" s="152" t="s">
        <v>62</v>
      </c>
      <c r="B11" s="153"/>
      <c r="C11" s="25">
        <v>3.65</v>
      </c>
    </row>
    <row r="12" ht="7.5" customHeight="1" thickBot="1"/>
    <row r="13" spans="2:10" ht="12.75">
      <c r="B13" s="26" t="s">
        <v>63</v>
      </c>
      <c r="C13" s="142" t="s">
        <v>64</v>
      </c>
      <c r="D13" s="143"/>
      <c r="E13" s="28" t="s">
        <v>65</v>
      </c>
      <c r="F13" s="28" t="s">
        <v>66</v>
      </c>
      <c r="G13" s="28" t="s">
        <v>67</v>
      </c>
      <c r="H13" s="27" t="s">
        <v>68</v>
      </c>
      <c r="I13" s="27" t="s">
        <v>67</v>
      </c>
      <c r="J13" s="27" t="s">
        <v>69</v>
      </c>
    </row>
    <row r="14" spans="2:10" ht="13.5" thickBot="1">
      <c r="B14" s="29" t="s">
        <v>52</v>
      </c>
      <c r="C14" s="144" t="s">
        <v>70</v>
      </c>
      <c r="D14" s="145"/>
      <c r="E14" s="30" t="s">
        <v>71</v>
      </c>
      <c r="F14" s="31"/>
      <c r="G14" s="31" t="s">
        <v>72</v>
      </c>
      <c r="H14" s="32">
        <v>0.32</v>
      </c>
      <c r="I14" s="33" t="s">
        <v>73</v>
      </c>
      <c r="J14" s="34" t="s">
        <v>74</v>
      </c>
    </row>
    <row r="15" spans="2:10" ht="12.75">
      <c r="B15" s="35" t="s">
        <v>54</v>
      </c>
      <c r="C15" s="146">
        <v>118900</v>
      </c>
      <c r="D15" s="147"/>
      <c r="E15" s="36">
        <v>121300</v>
      </c>
      <c r="F15" s="37"/>
      <c r="G15" s="38"/>
      <c r="H15" s="38"/>
      <c r="I15" s="38"/>
      <c r="J15" s="39"/>
    </row>
    <row r="16" spans="2:10" ht="12.75">
      <c r="B16" s="40" t="s">
        <v>53</v>
      </c>
      <c r="C16" s="148">
        <v>1349</v>
      </c>
      <c r="D16" s="149"/>
      <c r="E16" s="41">
        <v>1458</v>
      </c>
      <c r="F16" s="42"/>
      <c r="G16" s="43"/>
      <c r="H16" s="43"/>
      <c r="I16" s="43"/>
      <c r="J16" s="44"/>
    </row>
    <row r="17" spans="2:10" ht="12.75">
      <c r="B17" s="40" t="s">
        <v>75</v>
      </c>
      <c r="C17" s="136">
        <v>23000</v>
      </c>
      <c r="D17" s="137"/>
      <c r="E17" s="45">
        <v>25000</v>
      </c>
      <c r="F17" s="46"/>
      <c r="G17" s="43"/>
      <c r="H17" s="43"/>
      <c r="I17" s="43"/>
      <c r="J17" s="44"/>
    </row>
    <row r="18" spans="2:10" ht="12.75">
      <c r="B18" s="40" t="s">
        <v>76</v>
      </c>
      <c r="C18" s="138">
        <v>126</v>
      </c>
      <c r="D18" s="139"/>
      <c r="E18" s="47">
        <v>173</v>
      </c>
      <c r="F18" s="48"/>
      <c r="G18" s="43"/>
      <c r="H18" s="43"/>
      <c r="I18" s="43"/>
      <c r="J18" s="44"/>
    </row>
    <row r="19" spans="2:10" ht="13.5" thickBot="1">
      <c r="B19" s="49" t="s">
        <v>77</v>
      </c>
      <c r="C19" s="140">
        <v>452</v>
      </c>
      <c r="D19" s="141"/>
      <c r="E19" s="50">
        <v>561</v>
      </c>
      <c r="F19" s="51"/>
      <c r="G19" s="52"/>
      <c r="H19" s="52"/>
      <c r="I19" s="52"/>
      <c r="J19" s="53"/>
    </row>
    <row r="20" ht="7.5" customHeight="1">
      <c r="J20" s="54"/>
    </row>
    <row r="21" ht="8.25" customHeight="1" thickBot="1">
      <c r="J21" s="54"/>
    </row>
    <row r="22" spans="8:10" ht="13.5" thickBot="1">
      <c r="H22" s="55"/>
      <c r="I22" s="55" t="s">
        <v>78</v>
      </c>
      <c r="J22" s="56"/>
    </row>
    <row r="23" spans="8:10" ht="13.5" thickBot="1">
      <c r="H23" s="55"/>
      <c r="I23" s="55" t="s">
        <v>103</v>
      </c>
      <c r="J23" s="56"/>
    </row>
    <row r="24" ht="7.5" customHeight="1" thickBot="1"/>
    <row r="25" spans="2:10" ht="13.5" thickBot="1">
      <c r="B25" s="57"/>
      <c r="H25" s="55"/>
      <c r="I25" s="55" t="s">
        <v>79</v>
      </c>
      <c r="J25" s="58"/>
    </row>
    <row r="26" ht="7.5" customHeight="1"/>
    <row r="27" ht="12.75">
      <c r="B27" s="57"/>
    </row>
  </sheetData>
  <mergeCells count="15">
    <mergeCell ref="B3:J3"/>
    <mergeCell ref="A5:C5"/>
    <mergeCell ref="A6:B6"/>
    <mergeCell ref="A7:B7"/>
    <mergeCell ref="A8:B8"/>
    <mergeCell ref="A9:B9"/>
    <mergeCell ref="A10:B10"/>
    <mergeCell ref="A11:B11"/>
    <mergeCell ref="C17:D17"/>
    <mergeCell ref="C18:D18"/>
    <mergeCell ref="C19:D19"/>
    <mergeCell ref="C13:D13"/>
    <mergeCell ref="C14:D14"/>
    <mergeCell ref="C15:D15"/>
    <mergeCell ref="C16:D1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JESUS TEJERINA RIVERA</cp:lastModifiedBy>
  <dcterms:created xsi:type="dcterms:W3CDTF">2002-08-29T12:39:10Z</dcterms:created>
  <dcterms:modified xsi:type="dcterms:W3CDTF">2003-08-30T02:57:03Z</dcterms:modified>
  <cp:category/>
  <cp:version/>
  <cp:contentType/>
  <cp:contentStatus/>
</cp:coreProperties>
</file>